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60" yWindow="2340" windowWidth="32760" windowHeight="30960" activeTab="0"/>
  </bookViews>
  <sheets>
    <sheet name="Pex Tube-Worksheet" sheetId="1" r:id="rId1"/>
  </sheets>
  <externalReferences>
    <externalReference r:id="rId4"/>
  </externalReferences>
  <definedNames>
    <definedName name="_xlfn.COUNTIFS" hidden="1">#NAME?</definedName>
    <definedName name="_xlfn.IFERROR" hidden="1">#NAME?</definedName>
    <definedName name="_xlnm.Print_Area" localSheetId="0">'Pex Tube-Worksheet'!$A$1:$I$131</definedName>
  </definedNames>
  <calcPr fullCalcOnLoad="1"/>
</workbook>
</file>

<file path=xl/sharedStrings.xml><?xml version="1.0" encoding="utf-8"?>
<sst xmlns="http://schemas.openxmlformats.org/spreadsheetml/2006/main" count="168" uniqueCount="88">
  <si>
    <t>Enter Multiplier For Nets :</t>
  </si>
  <si>
    <t>Extension Total :</t>
  </si>
  <si>
    <t>PEX TUBING STICKS -  WHITE</t>
  </si>
  <si>
    <t>LIST</t>
  </si>
  <si>
    <t>NET</t>
  </si>
  <si>
    <t>ORDER</t>
  </si>
  <si>
    <t>SIZE</t>
  </si>
  <si>
    <t>BUNDLE QTY</t>
  </si>
  <si>
    <t>EACH</t>
  </si>
  <si>
    <t>QUANTITY</t>
  </si>
  <si>
    <t>EXTENSION</t>
  </si>
  <si>
    <t>White 1/2 x 20 feet</t>
  </si>
  <si>
    <t>White 3/4 x 20 feet</t>
  </si>
  <si>
    <t>White 1 x 20 feet</t>
  </si>
  <si>
    <t>PEX TUBING STICKS -  BLUE</t>
  </si>
  <si>
    <t>Blue 1/2 x 20 feet</t>
  </si>
  <si>
    <t>Blue 3/4 x 20 feet</t>
  </si>
  <si>
    <t>Blue 1 x 20 feet</t>
  </si>
  <si>
    <t>PEX TUBING STICKS -  RED</t>
  </si>
  <si>
    <t>Red 1/2 x 20 feet</t>
  </si>
  <si>
    <t>Red 3/4 x 20 feet</t>
  </si>
  <si>
    <t>Red 1 x 20 feet</t>
  </si>
  <si>
    <t>PEX TUBING COILS -  WHITE</t>
  </si>
  <si>
    <t>COIL QTY</t>
  </si>
  <si>
    <t>SKID QTY</t>
  </si>
  <si>
    <t>White 1/2 x 50 feet</t>
  </si>
  <si>
    <t>White 1/2 x 100 feet</t>
  </si>
  <si>
    <t>White 1/2 x 300 feet</t>
  </si>
  <si>
    <t>White 1/2 x 500 feet</t>
  </si>
  <si>
    <t>White 1/2 x 1000 feet</t>
  </si>
  <si>
    <t>White 3/4 x 50 feet</t>
  </si>
  <si>
    <t>White 3/4 x 100 feet</t>
  </si>
  <si>
    <t>White 3/4 x 300 feet</t>
  </si>
  <si>
    <t>White 3/4 x 500 feet</t>
  </si>
  <si>
    <t>White 3/4 x 1000 feet</t>
  </si>
  <si>
    <t>White 1 x 100 feet</t>
  </si>
  <si>
    <t>White 1 x 300 feet</t>
  </si>
  <si>
    <t>White 1 x 500 feet</t>
  </si>
  <si>
    <t>PEX TUBING COILS -  RED</t>
  </si>
  <si>
    <t>Red 1/2 x 100 feet</t>
  </si>
  <si>
    <t>Red 1/2 x 300 feet</t>
  </si>
  <si>
    <t>Red 1/2 x 500 feet</t>
  </si>
  <si>
    <t>Red 1/2 x 1000 feet</t>
  </si>
  <si>
    <t>Red 3/4 x 100 feet</t>
  </si>
  <si>
    <t>Red 3/4 x 300 feet</t>
  </si>
  <si>
    <t>Red 3/4 x 500 feet</t>
  </si>
  <si>
    <t>Red 3/4 x 1000 feet</t>
  </si>
  <si>
    <t>Red 1 x 500 feet</t>
  </si>
  <si>
    <t>PEX TUBING COILS -  BLUE</t>
  </si>
  <si>
    <t>Blue 1/2 x 100 feet</t>
  </si>
  <si>
    <t>Blue 1/2 x 300 feet</t>
  </si>
  <si>
    <t>Blue 1/2 x 500 feet</t>
  </si>
  <si>
    <t>Blue 1/2 x 1000 feet</t>
  </si>
  <si>
    <t>Blue 3/4 x 100 feet</t>
  </si>
  <si>
    <t>Blue 3/4 x 300 feet</t>
  </si>
  <si>
    <t>Blue 3/4 x 500 feet</t>
  </si>
  <si>
    <t>Blue 3/4 x 1000 feet</t>
  </si>
  <si>
    <t>Blue 1 x 500 feet</t>
  </si>
  <si>
    <t xml:space="preserve"> OXYGEN BARRIER PEX TUBING STICKS -  WHITE</t>
  </si>
  <si>
    <t>3/8" x 20 feet</t>
  </si>
  <si>
    <t>1/2" X 20 feet</t>
  </si>
  <si>
    <t>5/8" X 20 feet</t>
  </si>
  <si>
    <t>3/4" X 20 feet</t>
  </si>
  <si>
    <t>1" X 20 feet</t>
  </si>
  <si>
    <t xml:space="preserve"> OXYGEN BARRIER PEX TUBING COILS -  WHITE</t>
  </si>
  <si>
    <t>1/2 X 100 feet</t>
  </si>
  <si>
    <t>1/2 x 300 feet</t>
  </si>
  <si>
    <t>1/2 x 600 feet</t>
  </si>
  <si>
    <t xml:space="preserve">1/2 X 1000 feet </t>
  </si>
  <si>
    <t>5/8 x 100 feet</t>
  </si>
  <si>
    <t>5/8" x 450 feet</t>
  </si>
  <si>
    <t>5/8 x 300 feet</t>
  </si>
  <si>
    <t>5/8 x 600 feet</t>
  </si>
  <si>
    <t>5/8" x 1000 feet</t>
  </si>
  <si>
    <t>3/4 X 300 feet</t>
  </si>
  <si>
    <t>3/4 x 600 feet</t>
  </si>
  <si>
    <t>3/4 X 1000 feet</t>
  </si>
  <si>
    <t xml:space="preserve">3/4 X 100 feet </t>
  </si>
  <si>
    <t>1 X 300 feet</t>
  </si>
  <si>
    <t xml:space="preserve">1 X 1000 feet </t>
  </si>
  <si>
    <r>
      <rPr>
        <b/>
        <sz val="10"/>
        <rFont val="Arial"/>
        <family val="2"/>
      </rPr>
      <t>Gray</t>
    </r>
    <r>
      <rPr>
        <sz val="10"/>
        <rFont val="Arial"/>
        <family val="2"/>
      </rPr>
      <t xml:space="preserve"> 1/4 x 100 feet</t>
    </r>
  </si>
  <si>
    <r>
      <rPr>
        <b/>
        <sz val="10"/>
        <rFont val="Arial"/>
        <family val="2"/>
      </rPr>
      <t>Gray</t>
    </r>
    <r>
      <rPr>
        <sz val="10"/>
        <rFont val="Arial"/>
        <family val="2"/>
      </rPr>
      <t xml:space="preserve"> 1/8 x 100 feet</t>
    </r>
  </si>
  <si>
    <t>PART</t>
  </si>
  <si>
    <t>NUMBER</t>
  </si>
  <si>
    <t>PRICE</t>
  </si>
  <si>
    <t>Effective 06/07/21</t>
  </si>
  <si>
    <t>*ASTM F876-04 Standard Specifications for Potable Water Applications'</t>
  </si>
  <si>
    <t>*Suitable for hot and cold water distribution systems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</si>
</sst>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0.0000"/>
    <numFmt numFmtId="166" formatCode="_(&quot;$&quot;* #,##0.00000_);_(&quot;$&quot;* \(#,##0.00000\);_(&quot;$&quot;* &quot;-&quot;?????_);_(@_)"/>
    <numFmt numFmtId="167" formatCode="#,##0;\-#,##0;&quot;-&quot;"/>
    <numFmt numFmtId="168" formatCode="#,##0.00&quot;£&quot;_);\(#,##0.00&quot;£&quot;\)"/>
    <numFmt numFmtId="169" formatCode="mm/dd/yy"/>
    <numFmt numFmtId="170" formatCode="_(&quot;$&quot;* #,##0.0000_);_(&quot;$&quot;* \(#,##0.0000\);_(&quot;$&quot;* &quot;-&quot;??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6"/>
      <name val="Arial"/>
      <family val="2"/>
    </font>
    <font>
      <b/>
      <i/>
      <u val="single"/>
      <sz val="2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9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167" fontId="12" fillId="0" borderId="0" applyFill="0" applyBorder="0" applyAlignment="0">
      <protection/>
    </xf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3" fillId="0" borderId="0" applyNumberFormat="0" applyAlignment="0">
      <protection/>
    </xf>
    <xf numFmtId="0" fontId="13" fillId="0" borderId="0" applyNumberFormat="0" applyAlignment="0">
      <protection/>
    </xf>
    <xf numFmtId="164" fontId="0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14" fillId="0" borderId="0" applyNumberFormat="0" applyAlignment="0">
      <protection/>
    </xf>
    <xf numFmtId="0" fontId="14" fillId="0" borderId="0" applyNumberFormat="0" applyAlignment="0"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38" fontId="15" fillId="30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1" applyNumberFormat="0" applyAlignment="0" applyProtection="0"/>
    <xf numFmtId="10" fontId="15" fillId="32" borderId="8" applyNumberFormat="0" applyBorder="0" applyAlignment="0" applyProtection="0"/>
    <xf numFmtId="0" fontId="51" fillId="0" borderId="9" applyNumberFormat="0" applyFill="0" applyAlignment="0" applyProtection="0"/>
    <xf numFmtId="0" fontId="52" fillId="33" borderId="0" applyNumberFormat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34" borderId="10" applyNumberFormat="0" applyFont="0" applyAlignment="0" applyProtection="0"/>
    <xf numFmtId="0" fontId="38" fillId="34" borderId="10" applyNumberFormat="0" applyFont="0" applyAlignment="0" applyProtection="0"/>
    <xf numFmtId="0" fontId="53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9" fontId="16" fillId="0" borderId="0" applyNumberFormat="0" applyFill="0" applyBorder="0" applyAlignment="0" applyProtection="0"/>
    <xf numFmtId="40" fontId="17" fillId="0" borderId="0" applyBorder="0">
      <alignment horizontal="right"/>
      <protection/>
    </xf>
    <xf numFmtId="0" fontId="54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4" fontId="0" fillId="0" borderId="0" xfId="48" applyNumberFormat="1" applyFont="1" applyAlignment="1">
      <alignment horizontal="center"/>
    </xf>
    <xf numFmtId="43" fontId="2" fillId="0" borderId="0" xfId="43" applyFont="1" applyAlignment="1">
      <alignment horizontal="center"/>
    </xf>
    <xf numFmtId="44" fontId="6" fillId="0" borderId="0" xfId="48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/>
    </xf>
    <xf numFmtId="170" fontId="0" fillId="0" borderId="8" xfId="48" applyNumberFormat="1" applyFont="1" applyBorder="1" applyAlignment="1">
      <alignment/>
    </xf>
    <xf numFmtId="1" fontId="0" fillId="0" borderId="0" xfId="0" applyNumberFormat="1" applyAlignment="1">
      <alignment horizontal="center"/>
    </xf>
    <xf numFmtId="43" fontId="0" fillId="0" borderId="0" xfId="43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8" xfId="0" applyNumberFormat="1" applyBorder="1" applyAlignment="1">
      <alignment horizontal="center"/>
    </xf>
    <xf numFmtId="43" fontId="0" fillId="0" borderId="8" xfId="43" applyFont="1" applyBorder="1" applyAlignment="1">
      <alignment horizontal="center"/>
    </xf>
    <xf numFmtId="44" fontId="0" fillId="0" borderId="13" xfId="79" applyNumberFormat="1" applyFont="1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Continuous"/>
    </xf>
    <xf numFmtId="44" fontId="0" fillId="0" borderId="0" xfId="0" applyNumberFormat="1" applyAlignment="1">
      <alignment/>
    </xf>
    <xf numFmtId="0" fontId="0" fillId="35" borderId="0" xfId="0" applyFill="1" applyAlignment="1">
      <alignment/>
    </xf>
    <xf numFmtId="43" fontId="0" fillId="0" borderId="8" xfId="43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Continuous" vertical="center"/>
    </xf>
    <xf numFmtId="43" fontId="0" fillId="0" borderId="0" xfId="43" applyFont="1" applyAlignment="1">
      <alignment horizontal="center" vertical="center"/>
    </xf>
    <xf numFmtId="44" fontId="0" fillId="0" borderId="0" xfId="0" applyNumberFormat="1" applyAlignment="1">
      <alignment vertical="center"/>
    </xf>
    <xf numFmtId="1" fontId="0" fillId="35" borderId="0" xfId="0" applyNumberFormat="1" applyFill="1" applyAlignment="1">
      <alignment horizontal="center"/>
    </xf>
    <xf numFmtId="43" fontId="0" fillId="35" borderId="8" xfId="43" applyFill="1" applyBorder="1" applyAlignment="1">
      <alignment horizontal="center" vertical="center"/>
    </xf>
    <xf numFmtId="1" fontId="0" fillId="0" borderId="8" xfId="0" applyNumberFormat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1" fontId="9" fillId="36" borderId="14" xfId="0" applyNumberFormat="1" applyFont="1" applyFill="1" applyBorder="1" applyAlignment="1">
      <alignment horizontal="center"/>
    </xf>
    <xf numFmtId="49" fontId="9" fillId="36" borderId="15" xfId="0" applyNumberFormat="1" applyFont="1" applyFill="1" applyBorder="1" applyAlignment="1">
      <alignment horizontal="center"/>
    </xf>
    <xf numFmtId="1" fontId="9" fillId="36" borderId="15" xfId="0" applyNumberFormat="1" applyFont="1" applyFill="1" applyBorder="1" applyAlignment="1">
      <alignment horizontal="center"/>
    </xf>
    <xf numFmtId="43" fontId="9" fillId="36" borderId="16" xfId="43" applyFont="1" applyFill="1" applyBorder="1" applyAlignment="1">
      <alignment horizontal="center"/>
    </xf>
    <xf numFmtId="1" fontId="9" fillId="36" borderId="17" xfId="0" applyNumberFormat="1" applyFont="1" applyFill="1" applyBorder="1" applyAlignment="1">
      <alignment horizontal="center"/>
    </xf>
    <xf numFmtId="49" fontId="9" fillId="36" borderId="18" xfId="0" applyNumberFormat="1" applyFont="1" applyFill="1" applyBorder="1" applyAlignment="1">
      <alignment horizontal="center"/>
    </xf>
    <xf numFmtId="1" fontId="9" fillId="36" borderId="18" xfId="0" applyNumberFormat="1" applyFont="1" applyFill="1" applyBorder="1" applyAlignment="1">
      <alignment horizontal="center" vertical="center"/>
    </xf>
    <xf numFmtId="43" fontId="9" fillId="36" borderId="19" xfId="43" applyFont="1" applyFill="1" applyBorder="1" applyAlignment="1">
      <alignment horizontal="center"/>
    </xf>
    <xf numFmtId="170" fontId="10" fillId="36" borderId="14" xfId="0" applyNumberFormat="1" applyFont="1" applyFill="1" applyBorder="1" applyAlignment="1">
      <alignment horizontal="center"/>
    </xf>
    <xf numFmtId="44" fontId="10" fillId="36" borderId="16" xfId="0" applyNumberFormat="1" applyFont="1" applyFill="1" applyBorder="1" applyAlignment="1">
      <alignment horizontal="center"/>
    </xf>
    <xf numFmtId="170" fontId="10" fillId="36" borderId="17" xfId="0" applyNumberFormat="1" applyFont="1" applyFill="1" applyBorder="1" applyAlignment="1">
      <alignment horizontal="center"/>
    </xf>
    <xf numFmtId="44" fontId="10" fillId="36" borderId="19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Continuous"/>
    </xf>
    <xf numFmtId="43" fontId="0" fillId="0" borderId="0" xfId="43" applyFont="1" applyBorder="1" applyAlignment="1">
      <alignment horizontal="center"/>
    </xf>
    <xf numFmtId="170" fontId="0" fillId="0" borderId="0" xfId="48" applyNumberFormat="1" applyFont="1" applyBorder="1" applyAlignment="1">
      <alignment/>
    </xf>
    <xf numFmtId="44" fontId="0" fillId="0" borderId="0" xfId="79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Continuous" vertical="center"/>
    </xf>
    <xf numFmtId="43" fontId="0" fillId="0" borderId="0" xfId="43" applyFont="1" applyBorder="1" applyAlignment="1">
      <alignment horizontal="center" vertical="center"/>
    </xf>
    <xf numFmtId="1" fontId="0" fillId="35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35" borderId="0" xfId="43" applyFill="1" applyBorder="1" applyAlignment="1">
      <alignment horizontal="center" vertical="center"/>
    </xf>
    <xf numFmtId="1" fontId="9" fillId="36" borderId="18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" fontId="0" fillId="35" borderId="8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 horizontal="centerContinuous"/>
    </xf>
    <xf numFmtId="1" fontId="0" fillId="0" borderId="8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165" fontId="7" fillId="37" borderId="8" xfId="48" applyNumberFormat="1" applyFont="1" applyFill="1" applyBorder="1" applyAlignment="1" applyProtection="1">
      <alignment horizontal="center"/>
      <protection locked="0"/>
    </xf>
    <xf numFmtId="44" fontId="0" fillId="38" borderId="8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58" fillId="0" borderId="0" xfId="75" applyFont="1" applyAlignment="1" applyProtection="1">
      <alignment horizontal="right"/>
      <protection locked="0"/>
    </xf>
    <xf numFmtId="44" fontId="6" fillId="0" borderId="0" xfId="48" applyNumberFormat="1" applyFont="1" applyAlignment="1" applyProtection="1">
      <alignment/>
      <protection locked="0"/>
    </xf>
    <xf numFmtId="0" fontId="10" fillId="36" borderId="15" xfId="0" applyFont="1" applyFill="1" applyBorder="1" applyAlignment="1" applyProtection="1">
      <alignment horizontal="center"/>
      <protection locked="0"/>
    </xf>
    <xf numFmtId="0" fontId="10" fillId="36" borderId="18" xfId="0" applyFont="1" applyFill="1" applyBorder="1" applyAlignment="1" applyProtection="1">
      <alignment horizontal="center"/>
      <protection locked="0"/>
    </xf>
    <xf numFmtId="1" fontId="0" fillId="0" borderId="13" xfId="79" applyNumberFormat="1" applyFont="1" applyBorder="1" applyAlignment="1" applyProtection="1">
      <alignment horizontal="center" vertical="center"/>
      <protection locked="0"/>
    </xf>
    <xf numFmtId="1" fontId="0" fillId="0" borderId="0" xfId="79" applyNumberFormat="1" applyFont="1" applyBorder="1" applyAlignment="1" applyProtection="1">
      <alignment horizontal="center" vertical="center"/>
      <protection locked="0"/>
    </xf>
    <xf numFmtId="170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 vertical="center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ulation" xfId="41"/>
    <cellStyle name="Check Cell" xfId="42"/>
    <cellStyle name="Comma" xfId="43"/>
    <cellStyle name="Comma [0]" xfId="44"/>
    <cellStyle name="Comma 2" xfId="45"/>
    <cellStyle name="Copied" xfId="46"/>
    <cellStyle name="Copied 2" xfId="47"/>
    <cellStyle name="Currency" xfId="48"/>
    <cellStyle name="Currency [0]" xfId="49"/>
    <cellStyle name="Entered" xfId="50"/>
    <cellStyle name="Entered 2" xfId="51"/>
    <cellStyle name="Explanatory Text" xfId="52"/>
    <cellStyle name="Followed Hyperlink" xfId="53"/>
    <cellStyle name="Good" xfId="54"/>
    <cellStyle name="Grey" xfId="55"/>
    <cellStyle name="Header1" xfId="56"/>
    <cellStyle name="Header2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Input [yellow]" xfId="64"/>
    <cellStyle name="Linked Cell" xfId="65"/>
    <cellStyle name="Neutral" xfId="66"/>
    <cellStyle name="Normal - Style1" xfId="67"/>
    <cellStyle name="Normal - Style1 2" xfId="68"/>
    <cellStyle name="Normal 2" xfId="69"/>
    <cellStyle name="Normal 2 2" xfId="70"/>
    <cellStyle name="Normal 3" xfId="71"/>
    <cellStyle name="Normal 4" xfId="72"/>
    <cellStyle name="Normal 5" xfId="73"/>
    <cellStyle name="Normal 7" xfId="74"/>
    <cellStyle name="Normal 9" xfId="75"/>
    <cellStyle name="Note" xfId="76"/>
    <cellStyle name="Note 2" xfId="77"/>
    <cellStyle name="Output" xfId="78"/>
    <cellStyle name="Percent" xfId="79"/>
    <cellStyle name="Percent [2]" xfId="80"/>
    <cellStyle name="Percent [2] 2" xfId="81"/>
    <cellStyle name="RevList" xfId="82"/>
    <cellStyle name="Subtotal" xfId="83"/>
    <cellStyle name="Title" xfId="84"/>
    <cellStyle name="Total" xfId="85"/>
    <cellStyle name="Warning Text" xfId="86"/>
    <cellStyle name="常规_JMF Proposed fabs to Hailiang (2006.8.9)" xfId="87"/>
    <cellStyle name="货币_JMF Proposed fabs to Hailiang (2006.8.9)" xfId="88"/>
  </cellStyles>
  <dxfs count="1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35</xdr:row>
      <xdr:rowOff>142875</xdr:rowOff>
    </xdr:from>
    <xdr:to>
      <xdr:col>1</xdr:col>
      <xdr:colOff>19050</xdr:colOff>
      <xdr:row>39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372" t="14480"/>
        <a:stretch>
          <a:fillRect/>
        </a:stretch>
      </xdr:blipFill>
      <xdr:spPr>
        <a:xfrm>
          <a:off x="333375" y="8839200"/>
          <a:ext cx="809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75</xdr:row>
      <xdr:rowOff>161925</xdr:rowOff>
    </xdr:from>
    <xdr:to>
      <xdr:col>0</xdr:col>
      <xdr:colOff>1123950</xdr:colOff>
      <xdr:row>80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4232" t="6225" b="10998"/>
        <a:stretch>
          <a:fillRect/>
        </a:stretch>
      </xdr:blipFill>
      <xdr:spPr>
        <a:xfrm>
          <a:off x="314325" y="16983075"/>
          <a:ext cx="809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257175</xdr:rowOff>
    </xdr:from>
    <xdr:to>
      <xdr:col>0</xdr:col>
      <xdr:colOff>1123950</xdr:colOff>
      <xdr:row>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t="15986" r="8511" b="24148"/>
        <a:stretch>
          <a:fillRect/>
        </a:stretch>
      </xdr:blipFill>
      <xdr:spPr>
        <a:xfrm>
          <a:off x="9525" y="2466975"/>
          <a:ext cx="1114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58</xdr:row>
      <xdr:rowOff>123825</xdr:rowOff>
    </xdr:from>
    <xdr:to>
      <xdr:col>0</xdr:col>
      <xdr:colOff>1123950</xdr:colOff>
      <xdr:row>63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13411200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247650</xdr:rowOff>
    </xdr:from>
    <xdr:to>
      <xdr:col>1</xdr:col>
      <xdr:colOff>0</xdr:colOff>
      <xdr:row>30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553200"/>
          <a:ext cx="1123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28575</xdr:rowOff>
    </xdr:from>
    <xdr:to>
      <xdr:col>1</xdr:col>
      <xdr:colOff>19050</xdr:colOff>
      <xdr:row>18</xdr:row>
      <xdr:rowOff>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191000"/>
          <a:ext cx="1143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123825</xdr:rowOff>
    </xdr:from>
    <xdr:to>
      <xdr:col>1</xdr:col>
      <xdr:colOff>0</xdr:colOff>
      <xdr:row>99</xdr:row>
      <xdr:rowOff>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0640675"/>
          <a:ext cx="1123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107</xdr:row>
      <xdr:rowOff>247650</xdr:rowOff>
    </xdr:from>
    <xdr:to>
      <xdr:col>0</xdr:col>
      <xdr:colOff>1123950</xdr:colOff>
      <xdr:row>113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rcRect l="6372" t="14480"/>
        <a:stretch>
          <a:fillRect/>
        </a:stretch>
      </xdr:blipFill>
      <xdr:spPr>
        <a:xfrm>
          <a:off x="238125" y="23355300"/>
          <a:ext cx="885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2</xdr:row>
      <xdr:rowOff>581025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902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3:J131"/>
  <sheetViews>
    <sheetView showGridLines="0" tabSelected="1" zoomScaleSheetLayoutView="80" zoomScalePageLayoutView="0" workbookViewId="0" topLeftCell="A1">
      <selection activeCell="I6" sqref="I6"/>
    </sheetView>
  </sheetViews>
  <sheetFormatPr defaultColWidth="8.8515625" defaultRowHeight="12.75"/>
  <cols>
    <col min="1" max="1" width="16.8515625" style="0" customWidth="1"/>
    <col min="2" max="2" width="19.00390625" style="24" customWidth="1"/>
    <col min="3" max="3" width="33.28125" style="25" bestFit="1" customWidth="1"/>
    <col min="4" max="4" width="11.140625" style="22" customWidth="1"/>
    <col min="5" max="5" width="9.7109375" style="22" bestFit="1" customWidth="1"/>
    <col min="6" max="6" width="3.421875" style="25" customWidth="1"/>
    <col min="7" max="7" width="11.28125" style="0" customWidth="1"/>
    <col min="8" max="8" width="15.28125" style="80" customWidth="1"/>
    <col min="9" max="10" width="15.28125" style="0" customWidth="1"/>
  </cols>
  <sheetData>
    <row r="1" ht="76.5" customHeight="1"/>
    <row r="2" ht="12.75"/>
    <row r="3" spans="1:9" ht="54.75" customHeight="1">
      <c r="A3" s="72" t="s">
        <v>86</v>
      </c>
      <c r="I3" s="71" t="s">
        <v>85</v>
      </c>
    </row>
    <row r="4" spans="1:6" ht="16.5" customHeight="1">
      <c r="A4" s="72" t="s">
        <v>87</v>
      </c>
      <c r="B4" s="1"/>
      <c r="C4" s="2"/>
      <c r="F4" s="23"/>
    </row>
    <row r="5" spans="1:9" s="8" customFormat="1" ht="13.5" customHeight="1">
      <c r="A5" s="5"/>
      <c r="B5" s="6"/>
      <c r="C5" s="7"/>
      <c r="D5" s="6"/>
      <c r="E5" s="6"/>
      <c r="F5" s="25"/>
      <c r="H5" s="81"/>
      <c r="I5" s="71"/>
    </row>
    <row r="6" spans="1:9" s="12" customFormat="1" ht="20.25">
      <c r="A6" s="9"/>
      <c r="B6" s="10"/>
      <c r="C6" s="11"/>
      <c r="D6" s="10"/>
      <c r="E6" s="10"/>
      <c r="F6" s="44"/>
      <c r="G6" s="25"/>
      <c r="H6" s="82" t="s">
        <v>0</v>
      </c>
      <c r="I6" s="78">
        <v>0</v>
      </c>
    </row>
    <row r="7" spans="1:9" s="12" customFormat="1" ht="18">
      <c r="A7" s="13"/>
      <c r="B7" s="10"/>
      <c r="C7" s="11"/>
      <c r="D7" s="10"/>
      <c r="E7" s="10"/>
      <c r="F7" s="44"/>
      <c r="G7"/>
      <c r="H7" s="80"/>
      <c r="I7"/>
    </row>
    <row r="8" spans="1:9" ht="18">
      <c r="A8" s="13"/>
      <c r="C8" s="26"/>
      <c r="F8" s="23"/>
      <c r="G8" s="14"/>
      <c r="H8" s="82" t="s">
        <v>1</v>
      </c>
      <c r="I8" s="79">
        <f>SUM(I12:I133)</f>
        <v>0</v>
      </c>
    </row>
    <row r="9" spans="1:10" ht="18">
      <c r="A9" s="13" t="s">
        <v>2</v>
      </c>
      <c r="C9" s="26"/>
      <c r="D9" s="10"/>
      <c r="E9" s="4"/>
      <c r="F9" s="15"/>
      <c r="H9" s="83"/>
      <c r="I9" s="16"/>
      <c r="J9" s="16"/>
    </row>
    <row r="10" spans="1:9" s="17" customFormat="1" ht="21.75" customHeight="1">
      <c r="A10" s="45" t="s">
        <v>82</v>
      </c>
      <c r="B10" s="46"/>
      <c r="C10" s="47"/>
      <c r="D10" s="47"/>
      <c r="E10" s="48" t="s">
        <v>3</v>
      </c>
      <c r="F10"/>
      <c r="G10" s="53" t="s">
        <v>4</v>
      </c>
      <c r="H10" s="84" t="s">
        <v>5</v>
      </c>
      <c r="I10" s="54"/>
    </row>
    <row r="11" spans="1:9" s="17" customFormat="1" ht="12.75">
      <c r="A11" s="49" t="s">
        <v>83</v>
      </c>
      <c r="B11" s="50" t="s">
        <v>6</v>
      </c>
      <c r="C11" s="51" t="s">
        <v>7</v>
      </c>
      <c r="D11" s="51"/>
      <c r="E11" s="52" t="s">
        <v>84</v>
      </c>
      <c r="F11"/>
      <c r="G11" s="55" t="s">
        <v>8</v>
      </c>
      <c r="H11" s="85" t="s">
        <v>9</v>
      </c>
      <c r="I11" s="56" t="s">
        <v>10</v>
      </c>
    </row>
    <row r="12" spans="1:9" ht="15" customHeight="1">
      <c r="A12" s="30">
        <v>6463908799800</v>
      </c>
      <c r="B12" s="27" t="s">
        <v>11</v>
      </c>
      <c r="C12" s="75">
        <v>5</v>
      </c>
      <c r="D12" s="75"/>
      <c r="E12" s="28">
        <v>0.77</v>
      </c>
      <c r="F12"/>
      <c r="G12" s="21">
        <f>E12*$I$6</f>
        <v>0</v>
      </c>
      <c r="H12" s="86"/>
      <c r="I12" s="29">
        <f>H12*G12</f>
        <v>0</v>
      </c>
    </row>
    <row r="13" spans="1:9" ht="15" customHeight="1">
      <c r="A13" s="30">
        <v>6463912799800</v>
      </c>
      <c r="B13" s="27" t="s">
        <v>12</v>
      </c>
      <c r="C13" s="75">
        <v>5</v>
      </c>
      <c r="D13" s="75"/>
      <c r="E13" s="28">
        <v>1.46</v>
      </c>
      <c r="F13"/>
      <c r="G13" s="21">
        <f>E13*$I$6</f>
        <v>0</v>
      </c>
      <c r="H13" s="86"/>
      <c r="I13" s="29">
        <f>H13*G13</f>
        <v>0</v>
      </c>
    </row>
    <row r="14" spans="1:9" ht="15" customHeight="1">
      <c r="A14" s="30">
        <v>6463916799800</v>
      </c>
      <c r="B14" s="27" t="s">
        <v>13</v>
      </c>
      <c r="C14" s="75">
        <v>5</v>
      </c>
      <c r="D14" s="75"/>
      <c r="E14" s="28">
        <v>2.73</v>
      </c>
      <c r="F14"/>
      <c r="G14" s="21">
        <f>E14*$I$6</f>
        <v>0</v>
      </c>
      <c r="H14" s="86"/>
      <c r="I14" s="29">
        <f>H14*G14</f>
        <v>0</v>
      </c>
    </row>
    <row r="15" spans="1:9" ht="19.5" customHeight="1">
      <c r="A15" s="57"/>
      <c r="B15" s="58"/>
      <c r="C15" s="59"/>
      <c r="D15" s="59"/>
      <c r="E15" s="60"/>
      <c r="F15"/>
      <c r="G15" s="61"/>
      <c r="H15" s="87"/>
      <c r="I15" s="62"/>
    </row>
    <row r="16" spans="1:9" ht="19.5" customHeight="1">
      <c r="A16" s="57"/>
      <c r="B16" s="58"/>
      <c r="C16" s="59"/>
      <c r="D16" s="59"/>
      <c r="E16" s="60"/>
      <c r="F16"/>
      <c r="G16" s="61"/>
      <c r="H16" s="87"/>
      <c r="I16" s="62"/>
    </row>
    <row r="17" spans="1:9" ht="19.5" customHeight="1">
      <c r="A17" s="57"/>
      <c r="B17" s="58"/>
      <c r="C17" s="59"/>
      <c r="D17" s="59"/>
      <c r="E17" s="60"/>
      <c r="F17"/>
      <c r="G17" s="61"/>
      <c r="H17" s="87"/>
      <c r="I17" s="62"/>
    </row>
    <row r="18" spans="1:10" ht="12.75" customHeight="1">
      <c r="A18" s="9"/>
      <c r="B18" s="22"/>
      <c r="C18" s="31"/>
      <c r="D18" s="32"/>
      <c r="E18" s="32"/>
      <c r="F18" s="23"/>
      <c r="H18" s="88"/>
      <c r="J18" s="33"/>
    </row>
    <row r="19" spans="1:10" ht="18">
      <c r="A19" s="13" t="s">
        <v>14</v>
      </c>
      <c r="C19" s="26"/>
      <c r="D19" s="10"/>
      <c r="E19" s="4"/>
      <c r="F19" s="15"/>
      <c r="H19" s="88"/>
      <c r="J19" s="33"/>
    </row>
    <row r="20" spans="1:9" s="17" customFormat="1" ht="21.75" customHeight="1">
      <c r="A20" s="45" t="s">
        <v>82</v>
      </c>
      <c r="B20" s="46"/>
      <c r="C20" s="47"/>
      <c r="D20" s="47"/>
      <c r="E20" s="48" t="s">
        <v>3</v>
      </c>
      <c r="F20"/>
      <c r="G20" s="53" t="s">
        <v>4</v>
      </c>
      <c r="H20" s="84" t="s">
        <v>5</v>
      </c>
      <c r="I20" s="54"/>
    </row>
    <row r="21" spans="1:9" s="17" customFormat="1" ht="12.75">
      <c r="A21" s="49" t="s">
        <v>83</v>
      </c>
      <c r="B21" s="50" t="s">
        <v>6</v>
      </c>
      <c r="C21" s="51" t="s">
        <v>7</v>
      </c>
      <c r="D21" s="51"/>
      <c r="E21" s="52" t="s">
        <v>84</v>
      </c>
      <c r="F21"/>
      <c r="G21" s="55" t="s">
        <v>8</v>
      </c>
      <c r="H21" s="85" t="s">
        <v>9</v>
      </c>
      <c r="I21" s="56" t="s">
        <v>10</v>
      </c>
    </row>
    <row r="22" spans="1:9" ht="15" customHeight="1">
      <c r="A22" s="30">
        <v>6457208799800</v>
      </c>
      <c r="B22" s="27" t="s">
        <v>15</v>
      </c>
      <c r="C22" s="75">
        <v>5</v>
      </c>
      <c r="D22" s="75"/>
      <c r="E22" s="28">
        <v>0.77</v>
      </c>
      <c r="F22"/>
      <c r="G22" s="21">
        <f>E22*$I$6</f>
        <v>0</v>
      </c>
      <c r="H22" s="86"/>
      <c r="I22" s="29">
        <f>H22*G22</f>
        <v>0</v>
      </c>
    </row>
    <row r="23" spans="1:9" ht="15" customHeight="1">
      <c r="A23" s="30">
        <v>6457212799800</v>
      </c>
      <c r="B23" s="27" t="s">
        <v>16</v>
      </c>
      <c r="C23" s="75">
        <v>5</v>
      </c>
      <c r="D23" s="75"/>
      <c r="E23" s="28">
        <v>1.46</v>
      </c>
      <c r="F23"/>
      <c r="G23" s="21">
        <f>E23*$I$6</f>
        <v>0</v>
      </c>
      <c r="H23" s="86"/>
      <c r="I23" s="29">
        <f>H23*G23</f>
        <v>0</v>
      </c>
    </row>
    <row r="24" spans="1:9" ht="15" customHeight="1">
      <c r="A24" s="30">
        <v>6457216799800</v>
      </c>
      <c r="B24" s="27" t="s">
        <v>17</v>
      </c>
      <c r="C24" s="75">
        <v>5</v>
      </c>
      <c r="D24" s="75"/>
      <c r="E24" s="28">
        <v>2.73</v>
      </c>
      <c r="F24"/>
      <c r="G24" s="21">
        <f>E24*$I$6</f>
        <v>0</v>
      </c>
      <c r="H24" s="86"/>
      <c r="I24" s="29">
        <f>H24*G24</f>
        <v>0</v>
      </c>
    </row>
    <row r="25" spans="1:9" ht="19.5" customHeight="1">
      <c r="A25" s="57"/>
      <c r="B25" s="58"/>
      <c r="C25" s="59"/>
      <c r="D25" s="59"/>
      <c r="E25" s="60"/>
      <c r="F25"/>
      <c r="G25" s="61"/>
      <c r="H25" s="87"/>
      <c r="I25" s="62"/>
    </row>
    <row r="26" spans="1:9" ht="19.5" customHeight="1">
      <c r="A26" s="57"/>
      <c r="B26" s="58"/>
      <c r="C26" s="59"/>
      <c r="D26" s="59"/>
      <c r="E26" s="60"/>
      <c r="F26"/>
      <c r="G26" s="61"/>
      <c r="H26" s="87"/>
      <c r="I26" s="62"/>
    </row>
    <row r="27" spans="1:9" ht="19.5" customHeight="1">
      <c r="A27" s="57"/>
      <c r="B27" s="58"/>
      <c r="C27" s="59"/>
      <c r="D27" s="59"/>
      <c r="E27" s="60"/>
      <c r="F27"/>
      <c r="G27" s="61"/>
      <c r="H27" s="87"/>
      <c r="I27" s="62"/>
    </row>
    <row r="28" spans="1:9" ht="19.5" customHeight="1">
      <c r="A28" s="57"/>
      <c r="B28" s="58"/>
      <c r="C28" s="59"/>
      <c r="D28" s="59"/>
      <c r="E28" s="60"/>
      <c r="F28"/>
      <c r="G28" s="61"/>
      <c r="H28" s="87"/>
      <c r="I28" s="62"/>
    </row>
    <row r="29" spans="1:10" ht="12.75" customHeight="1">
      <c r="A29" s="9"/>
      <c r="B29" s="4"/>
      <c r="C29" s="3"/>
      <c r="D29" s="4"/>
      <c r="E29" s="4"/>
      <c r="F29" s="4"/>
      <c r="H29" s="88"/>
      <c r="J29" s="33"/>
    </row>
    <row r="30" spans="1:10" ht="18">
      <c r="A30" s="13" t="s">
        <v>18</v>
      </c>
      <c r="C30" s="26"/>
      <c r="D30" s="10"/>
      <c r="E30" s="4"/>
      <c r="F30" s="15"/>
      <c r="H30" s="88"/>
      <c r="J30" s="33"/>
    </row>
    <row r="31" spans="1:9" s="17" customFormat="1" ht="21.75" customHeight="1">
      <c r="A31" s="45" t="s">
        <v>82</v>
      </c>
      <c r="B31" s="46"/>
      <c r="C31" s="47"/>
      <c r="D31" s="47"/>
      <c r="E31" s="48" t="s">
        <v>3</v>
      </c>
      <c r="F31"/>
      <c r="G31" s="53" t="s">
        <v>4</v>
      </c>
      <c r="H31" s="84" t="s">
        <v>5</v>
      </c>
      <c r="I31" s="54"/>
    </row>
    <row r="32" spans="1:9" s="17" customFormat="1" ht="12.75">
      <c r="A32" s="49" t="s">
        <v>83</v>
      </c>
      <c r="B32" s="50" t="s">
        <v>6</v>
      </c>
      <c r="C32" s="51" t="s">
        <v>7</v>
      </c>
      <c r="D32" s="51"/>
      <c r="E32" s="52" t="s">
        <v>84</v>
      </c>
      <c r="F32"/>
      <c r="G32" s="55" t="s">
        <v>8</v>
      </c>
      <c r="H32" s="85" t="s">
        <v>9</v>
      </c>
      <c r="I32" s="56" t="s">
        <v>10</v>
      </c>
    </row>
    <row r="33" spans="1:9" ht="15" customHeight="1">
      <c r="A33" s="30">
        <v>6457308799800</v>
      </c>
      <c r="B33" s="27" t="s">
        <v>19</v>
      </c>
      <c r="C33" s="75">
        <v>5</v>
      </c>
      <c r="D33" s="75"/>
      <c r="E33" s="28">
        <v>0.77</v>
      </c>
      <c r="F33"/>
      <c r="G33" s="21">
        <f>E33*$I$6</f>
        <v>0</v>
      </c>
      <c r="H33" s="86"/>
      <c r="I33" s="29">
        <f>H33*G33</f>
        <v>0</v>
      </c>
    </row>
    <row r="34" spans="1:9" ht="15" customHeight="1">
      <c r="A34" s="30">
        <v>6457312799800</v>
      </c>
      <c r="B34" s="27" t="s">
        <v>20</v>
      </c>
      <c r="C34" s="75">
        <v>5</v>
      </c>
      <c r="D34" s="75"/>
      <c r="E34" s="28">
        <v>1.46</v>
      </c>
      <c r="F34"/>
      <c r="G34" s="21">
        <f>E34*$I$6</f>
        <v>0</v>
      </c>
      <c r="H34" s="86"/>
      <c r="I34" s="29">
        <f>H34*G34</f>
        <v>0</v>
      </c>
    </row>
    <row r="35" spans="1:9" ht="15" customHeight="1">
      <c r="A35" s="30">
        <v>6457316799800</v>
      </c>
      <c r="B35" s="27" t="s">
        <v>21</v>
      </c>
      <c r="C35" s="75">
        <v>5</v>
      </c>
      <c r="D35" s="75"/>
      <c r="E35" s="28">
        <v>2.73</v>
      </c>
      <c r="F35"/>
      <c r="G35" s="21">
        <f>E35*$I$6</f>
        <v>0</v>
      </c>
      <c r="H35" s="86"/>
      <c r="I35" s="29">
        <f>H35*G35</f>
        <v>0</v>
      </c>
    </row>
    <row r="36" spans="1:9" ht="19.5" customHeight="1">
      <c r="A36" s="57"/>
      <c r="B36" s="58"/>
      <c r="C36" s="59"/>
      <c r="D36" s="59"/>
      <c r="E36" s="60"/>
      <c r="F36"/>
      <c r="G36" s="61"/>
      <c r="H36" s="87"/>
      <c r="I36" s="62"/>
    </row>
    <row r="37" spans="1:9" ht="19.5" customHeight="1">
      <c r="A37" s="57"/>
      <c r="B37" s="58"/>
      <c r="C37" s="59"/>
      <c r="D37" s="59"/>
      <c r="E37" s="60"/>
      <c r="F37"/>
      <c r="G37" s="61"/>
      <c r="H37" s="87"/>
      <c r="I37" s="62"/>
    </row>
    <row r="38" spans="1:9" ht="19.5" customHeight="1">
      <c r="A38" s="57"/>
      <c r="B38" s="58"/>
      <c r="C38" s="59"/>
      <c r="D38" s="59"/>
      <c r="E38" s="60"/>
      <c r="F38"/>
      <c r="G38" s="61"/>
      <c r="H38" s="87"/>
      <c r="I38" s="62"/>
    </row>
    <row r="39" spans="1:10" ht="12.75">
      <c r="A39" s="34"/>
      <c r="B39" s="22"/>
      <c r="C39" s="31"/>
      <c r="D39" s="32"/>
      <c r="E39" s="32"/>
      <c r="F39" s="23"/>
      <c r="H39" s="88"/>
      <c r="J39" s="33"/>
    </row>
    <row r="40" spans="1:10" ht="12.75" customHeight="1">
      <c r="A40" s="9"/>
      <c r="B40" s="4"/>
      <c r="C40" s="3"/>
      <c r="D40" s="4"/>
      <c r="E40" s="4"/>
      <c r="F40" s="4"/>
      <c r="H40" s="88"/>
      <c r="J40" s="33"/>
    </row>
    <row r="41" spans="1:10" ht="18">
      <c r="A41" s="13" t="s">
        <v>22</v>
      </c>
      <c r="C41" s="26"/>
      <c r="D41" s="10"/>
      <c r="E41" s="4"/>
      <c r="F41" s="15"/>
      <c r="H41" s="88"/>
      <c r="J41" s="33"/>
    </row>
    <row r="42" spans="1:9" s="17" customFormat="1" ht="21.75" customHeight="1">
      <c r="A42" s="45" t="s">
        <v>82</v>
      </c>
      <c r="B42" s="46"/>
      <c r="C42" s="47"/>
      <c r="D42" s="47"/>
      <c r="E42" s="48" t="s">
        <v>3</v>
      </c>
      <c r="F42"/>
      <c r="G42" s="53" t="s">
        <v>4</v>
      </c>
      <c r="H42" s="84" t="s">
        <v>5</v>
      </c>
      <c r="I42" s="54"/>
    </row>
    <row r="43" spans="1:9" s="17" customFormat="1" ht="12.75">
      <c r="A43" s="49" t="s">
        <v>83</v>
      </c>
      <c r="B43" s="50" t="s">
        <v>6</v>
      </c>
      <c r="C43" s="51" t="s">
        <v>23</v>
      </c>
      <c r="D43" s="51" t="s">
        <v>24</v>
      </c>
      <c r="E43" s="52" t="s">
        <v>84</v>
      </c>
      <c r="F43"/>
      <c r="G43" s="55" t="s">
        <v>8</v>
      </c>
      <c r="H43" s="85" t="s">
        <v>9</v>
      </c>
      <c r="I43" s="56" t="s">
        <v>10</v>
      </c>
    </row>
    <row r="44" spans="1:9" s="17" customFormat="1" ht="15" customHeight="1">
      <c r="A44" s="76">
        <v>6464002879800</v>
      </c>
      <c r="B44" s="77" t="s">
        <v>81</v>
      </c>
      <c r="C44" s="76">
        <v>1</v>
      </c>
      <c r="D44" s="43">
        <v>20000</v>
      </c>
      <c r="E44" s="35">
        <v>0.63</v>
      </c>
      <c r="F44"/>
      <c r="G44" s="21">
        <f aca="true" t="shared" si="0" ref="G44:G58">E44*$I$6</f>
        <v>0</v>
      </c>
      <c r="H44" s="86"/>
      <c r="I44" s="29">
        <f>H44*G44</f>
        <v>0</v>
      </c>
    </row>
    <row r="45" spans="1:9" s="17" customFormat="1" ht="15" customHeight="1">
      <c r="A45" s="76">
        <v>6464004879802</v>
      </c>
      <c r="B45" s="77" t="s">
        <v>80</v>
      </c>
      <c r="C45" s="76">
        <v>1</v>
      </c>
      <c r="D45" s="43">
        <v>10000</v>
      </c>
      <c r="E45" s="35">
        <v>0.83</v>
      </c>
      <c r="F45"/>
      <c r="G45" s="21">
        <f t="shared" si="0"/>
        <v>0</v>
      </c>
      <c r="H45" s="86"/>
      <c r="I45" s="29">
        <f aca="true" t="shared" si="1" ref="I45:I58">H45*G45</f>
        <v>0</v>
      </c>
    </row>
    <row r="46" spans="1:9" s="18" customFormat="1" ht="15" customHeight="1">
      <c r="A46" s="76">
        <v>6464008859802</v>
      </c>
      <c r="B46" s="77" t="s">
        <v>25</v>
      </c>
      <c r="C46" s="43">
        <v>1</v>
      </c>
      <c r="D46" s="43">
        <v>3000</v>
      </c>
      <c r="E46" s="35">
        <v>0.9</v>
      </c>
      <c r="G46" s="21">
        <f t="shared" si="0"/>
        <v>0</v>
      </c>
      <c r="H46" s="86"/>
      <c r="I46" s="29">
        <f t="shared" si="1"/>
        <v>0</v>
      </c>
    </row>
    <row r="47" spans="1:9" ht="15" customHeight="1">
      <c r="A47" s="30">
        <v>6464008879800</v>
      </c>
      <c r="B47" s="27" t="s">
        <v>26</v>
      </c>
      <c r="C47" s="75">
        <v>1</v>
      </c>
      <c r="D47" s="43">
        <v>4400</v>
      </c>
      <c r="E47" s="28">
        <v>0.77</v>
      </c>
      <c r="F47"/>
      <c r="G47" s="21">
        <f t="shared" si="0"/>
        <v>0</v>
      </c>
      <c r="H47" s="86"/>
      <c r="I47" s="29">
        <f t="shared" si="1"/>
        <v>0</v>
      </c>
    </row>
    <row r="48" spans="1:9" ht="15" customHeight="1">
      <c r="A48" s="30">
        <v>6464008119802</v>
      </c>
      <c r="B48" s="27" t="s">
        <v>27</v>
      </c>
      <c r="C48" s="75">
        <v>1</v>
      </c>
      <c r="D48" s="43">
        <v>4800</v>
      </c>
      <c r="E48" s="28">
        <v>0.77</v>
      </c>
      <c r="F48"/>
      <c r="G48" s="21">
        <f t="shared" si="0"/>
        <v>0</v>
      </c>
      <c r="H48" s="86"/>
      <c r="I48" s="29">
        <f t="shared" si="1"/>
        <v>0</v>
      </c>
    </row>
    <row r="49" spans="1:9" ht="15" customHeight="1">
      <c r="A49" s="30">
        <v>6464008809800</v>
      </c>
      <c r="B49" s="27" t="s">
        <v>28</v>
      </c>
      <c r="C49" s="75">
        <v>1</v>
      </c>
      <c r="D49" s="43">
        <v>5000</v>
      </c>
      <c r="E49" s="28">
        <v>0.77</v>
      </c>
      <c r="F49"/>
      <c r="G49" s="21">
        <f t="shared" si="0"/>
        <v>0</v>
      </c>
      <c r="H49" s="86"/>
      <c r="I49" s="29">
        <f t="shared" si="1"/>
        <v>0</v>
      </c>
    </row>
    <row r="50" spans="1:9" ht="15" customHeight="1">
      <c r="A50" s="30">
        <v>6464008829800</v>
      </c>
      <c r="B50" s="27" t="s">
        <v>29</v>
      </c>
      <c r="C50" s="75">
        <v>1</v>
      </c>
      <c r="D50" s="43">
        <v>6000</v>
      </c>
      <c r="E50" s="28">
        <v>0.77</v>
      </c>
      <c r="F50"/>
      <c r="G50" s="21">
        <f t="shared" si="0"/>
        <v>0</v>
      </c>
      <c r="H50" s="86"/>
      <c r="I50" s="29">
        <f t="shared" si="1"/>
        <v>0</v>
      </c>
    </row>
    <row r="51" spans="1:9" s="19" customFormat="1" ht="15" customHeight="1">
      <c r="A51" s="76">
        <v>6464012859802</v>
      </c>
      <c r="B51" s="27" t="s">
        <v>30</v>
      </c>
      <c r="C51" s="43">
        <v>1</v>
      </c>
      <c r="D51" s="43">
        <v>2000</v>
      </c>
      <c r="E51" s="35">
        <v>1.66</v>
      </c>
      <c r="G51" s="21">
        <f t="shared" si="0"/>
        <v>0</v>
      </c>
      <c r="H51" s="86"/>
      <c r="I51" s="29">
        <f t="shared" si="1"/>
        <v>0</v>
      </c>
    </row>
    <row r="52" spans="1:9" ht="15" customHeight="1">
      <c r="A52" s="30">
        <v>6464012879802</v>
      </c>
      <c r="B52" s="27" t="s">
        <v>31</v>
      </c>
      <c r="C52" s="75">
        <v>1</v>
      </c>
      <c r="D52" s="43">
        <v>1700</v>
      </c>
      <c r="E52" s="28">
        <v>1.46</v>
      </c>
      <c r="F52"/>
      <c r="G52" s="21">
        <f t="shared" si="0"/>
        <v>0</v>
      </c>
      <c r="H52" s="86"/>
      <c r="I52" s="29">
        <f t="shared" si="1"/>
        <v>0</v>
      </c>
    </row>
    <row r="53" spans="1:9" ht="15" customHeight="1">
      <c r="A53" s="30">
        <v>6464012119802</v>
      </c>
      <c r="B53" s="27" t="s">
        <v>32</v>
      </c>
      <c r="C53" s="75">
        <v>1</v>
      </c>
      <c r="D53" s="43">
        <v>3000</v>
      </c>
      <c r="E53" s="28">
        <v>1.46</v>
      </c>
      <c r="F53"/>
      <c r="G53" s="21">
        <f t="shared" si="0"/>
        <v>0</v>
      </c>
      <c r="H53" s="86"/>
      <c r="I53" s="29">
        <f t="shared" si="1"/>
        <v>0</v>
      </c>
    </row>
    <row r="54" spans="1:9" ht="15" customHeight="1">
      <c r="A54" s="30">
        <v>6464012809802</v>
      </c>
      <c r="B54" s="27" t="s">
        <v>33</v>
      </c>
      <c r="C54" s="75">
        <v>1</v>
      </c>
      <c r="D54" s="43">
        <v>3000</v>
      </c>
      <c r="E54" s="28">
        <v>1.46</v>
      </c>
      <c r="F54"/>
      <c r="G54" s="21">
        <f t="shared" si="0"/>
        <v>0</v>
      </c>
      <c r="H54" s="86"/>
      <c r="I54" s="29">
        <f t="shared" si="1"/>
        <v>0</v>
      </c>
    </row>
    <row r="55" spans="1:9" ht="15" customHeight="1">
      <c r="A55" s="30">
        <v>6464012829802</v>
      </c>
      <c r="B55" s="27" t="s">
        <v>34</v>
      </c>
      <c r="C55" s="75">
        <v>1</v>
      </c>
      <c r="D55" s="43">
        <v>6000</v>
      </c>
      <c r="E55" s="28">
        <v>1.46</v>
      </c>
      <c r="F55"/>
      <c r="G55" s="21">
        <f t="shared" si="0"/>
        <v>0</v>
      </c>
      <c r="H55" s="86"/>
      <c r="I55" s="29">
        <f t="shared" si="1"/>
        <v>0</v>
      </c>
    </row>
    <row r="56" spans="1:9" s="18" customFormat="1" ht="15" customHeight="1">
      <c r="A56" s="76">
        <v>6464016879802</v>
      </c>
      <c r="B56" s="77" t="s">
        <v>35</v>
      </c>
      <c r="C56" s="43">
        <v>1</v>
      </c>
      <c r="D56" s="43">
        <v>1700</v>
      </c>
      <c r="E56" s="35">
        <v>2.73</v>
      </c>
      <c r="G56" s="21">
        <f t="shared" si="0"/>
        <v>0</v>
      </c>
      <c r="H56" s="86"/>
      <c r="I56" s="29">
        <f t="shared" si="1"/>
        <v>0</v>
      </c>
    </row>
    <row r="57" spans="1:9" s="18" customFormat="1" ht="15" customHeight="1">
      <c r="A57" s="76">
        <v>6464016119800</v>
      </c>
      <c r="B57" s="77" t="s">
        <v>36</v>
      </c>
      <c r="C57" s="43">
        <v>1</v>
      </c>
      <c r="D57" s="43">
        <v>1800</v>
      </c>
      <c r="E57" s="35">
        <v>2.73</v>
      </c>
      <c r="G57" s="21">
        <f t="shared" si="0"/>
        <v>0</v>
      </c>
      <c r="H57" s="86"/>
      <c r="I57" s="29">
        <f t="shared" si="1"/>
        <v>0</v>
      </c>
    </row>
    <row r="58" spans="1:9" s="18" customFormat="1" ht="15" customHeight="1">
      <c r="A58" s="76">
        <v>6464016809800</v>
      </c>
      <c r="B58" s="77" t="s">
        <v>37</v>
      </c>
      <c r="C58" s="43">
        <v>1</v>
      </c>
      <c r="D58" s="43">
        <v>3000</v>
      </c>
      <c r="E58" s="35">
        <v>2.73</v>
      </c>
      <c r="G58" s="21">
        <f t="shared" si="0"/>
        <v>0</v>
      </c>
      <c r="H58" s="86"/>
      <c r="I58" s="29">
        <f t="shared" si="1"/>
        <v>0</v>
      </c>
    </row>
    <row r="59" spans="1:9" s="18" customFormat="1" ht="19.5" customHeight="1">
      <c r="A59" s="63"/>
      <c r="B59" s="64"/>
      <c r="C59" s="65"/>
      <c r="D59" s="65"/>
      <c r="E59" s="66"/>
      <c r="G59" s="61"/>
      <c r="H59" s="87"/>
      <c r="I59" s="62"/>
    </row>
    <row r="60" spans="1:9" s="18" customFormat="1" ht="19.5" customHeight="1">
      <c r="A60" s="63"/>
      <c r="B60" s="64"/>
      <c r="C60" s="65"/>
      <c r="D60" s="65"/>
      <c r="E60" s="66"/>
      <c r="G60" s="61"/>
      <c r="H60" s="87"/>
      <c r="I60" s="62"/>
    </row>
    <row r="61" spans="1:9" s="18" customFormat="1" ht="19.5" customHeight="1">
      <c r="A61" s="63"/>
      <c r="B61" s="64"/>
      <c r="C61" s="65"/>
      <c r="D61" s="65"/>
      <c r="E61" s="66"/>
      <c r="G61" s="61"/>
      <c r="H61" s="87"/>
      <c r="I61" s="62"/>
    </row>
    <row r="62" spans="1:9" s="18" customFormat="1" ht="19.5" customHeight="1">
      <c r="A62" s="63"/>
      <c r="B62" s="64"/>
      <c r="C62" s="65"/>
      <c r="D62" s="65"/>
      <c r="E62" s="66"/>
      <c r="G62" s="61"/>
      <c r="H62" s="87"/>
      <c r="I62" s="62"/>
    </row>
    <row r="63" spans="2:10" s="18" customFormat="1" ht="12.75" customHeight="1">
      <c r="B63" s="36"/>
      <c r="C63" s="37"/>
      <c r="D63" s="38"/>
      <c r="E63" s="38"/>
      <c r="F63" s="39"/>
      <c r="H63" s="89"/>
      <c r="J63" s="40"/>
    </row>
    <row r="64" spans="1:10" ht="18">
      <c r="A64" s="13" t="s">
        <v>38</v>
      </c>
      <c r="C64" s="26"/>
      <c r="D64" s="10"/>
      <c r="E64" s="4"/>
      <c r="F64" s="15"/>
      <c r="H64" s="88"/>
      <c r="J64" s="33"/>
    </row>
    <row r="65" spans="1:9" s="17" customFormat="1" ht="21.75" customHeight="1">
      <c r="A65" s="45" t="s">
        <v>82</v>
      </c>
      <c r="B65" s="46"/>
      <c r="C65" s="47"/>
      <c r="D65" s="47"/>
      <c r="E65" s="48" t="s">
        <v>3</v>
      </c>
      <c r="F65"/>
      <c r="G65" s="53" t="s">
        <v>4</v>
      </c>
      <c r="H65" s="84" t="s">
        <v>5</v>
      </c>
      <c r="I65" s="54"/>
    </row>
    <row r="66" spans="1:9" s="17" customFormat="1" ht="12.75">
      <c r="A66" s="49" t="s">
        <v>83</v>
      </c>
      <c r="B66" s="50" t="s">
        <v>6</v>
      </c>
      <c r="C66" s="51" t="s">
        <v>23</v>
      </c>
      <c r="D66" s="51" t="s">
        <v>24</v>
      </c>
      <c r="E66" s="52" t="s">
        <v>84</v>
      </c>
      <c r="F66"/>
      <c r="G66" s="55" t="s">
        <v>8</v>
      </c>
      <c r="H66" s="85" t="s">
        <v>9</v>
      </c>
      <c r="I66" s="56" t="s">
        <v>10</v>
      </c>
    </row>
    <row r="67" spans="1:9" ht="15" customHeight="1">
      <c r="A67" s="30">
        <v>6466308879802</v>
      </c>
      <c r="B67" s="27" t="s">
        <v>39</v>
      </c>
      <c r="C67" s="75">
        <v>1</v>
      </c>
      <c r="D67" s="43">
        <v>4400</v>
      </c>
      <c r="E67" s="28">
        <v>0.77</v>
      </c>
      <c r="F67"/>
      <c r="G67" s="21">
        <f aca="true" t="shared" si="2" ref="G67:G75">E67*$I$6</f>
        <v>0</v>
      </c>
      <c r="H67" s="86"/>
      <c r="I67" s="29">
        <f>H67*G67</f>
        <v>0</v>
      </c>
    </row>
    <row r="68" spans="1:9" ht="15" customHeight="1">
      <c r="A68" s="30">
        <v>6466308119802</v>
      </c>
      <c r="B68" s="27" t="s">
        <v>40</v>
      </c>
      <c r="C68" s="75">
        <v>1</v>
      </c>
      <c r="D68" s="43">
        <v>4800</v>
      </c>
      <c r="E68" s="28">
        <v>0.77</v>
      </c>
      <c r="F68"/>
      <c r="G68" s="21">
        <f t="shared" si="2"/>
        <v>0</v>
      </c>
      <c r="H68" s="86"/>
      <c r="I68" s="29">
        <f aca="true" t="shared" si="3" ref="I68:I75">H68*G68</f>
        <v>0</v>
      </c>
    </row>
    <row r="69" spans="1:9" ht="15" customHeight="1">
      <c r="A69" s="30">
        <v>6466308809800</v>
      </c>
      <c r="B69" s="27" t="s">
        <v>41</v>
      </c>
      <c r="C69" s="75">
        <v>1</v>
      </c>
      <c r="D69" s="43">
        <v>5000</v>
      </c>
      <c r="E69" s="28">
        <v>0.77</v>
      </c>
      <c r="F69"/>
      <c r="G69" s="21">
        <f t="shared" si="2"/>
        <v>0</v>
      </c>
      <c r="H69" s="86"/>
      <c r="I69" s="29">
        <f t="shared" si="3"/>
        <v>0</v>
      </c>
    </row>
    <row r="70" spans="1:9" ht="15" customHeight="1">
      <c r="A70" s="30">
        <v>6466308829800</v>
      </c>
      <c r="B70" s="27" t="s">
        <v>42</v>
      </c>
      <c r="C70" s="75">
        <v>1</v>
      </c>
      <c r="D70" s="43">
        <v>6000</v>
      </c>
      <c r="E70" s="28">
        <v>0.77</v>
      </c>
      <c r="F70"/>
      <c r="G70" s="21">
        <f t="shared" si="2"/>
        <v>0</v>
      </c>
      <c r="H70" s="86"/>
      <c r="I70" s="29">
        <f t="shared" si="3"/>
        <v>0</v>
      </c>
    </row>
    <row r="71" spans="1:9" ht="15" customHeight="1">
      <c r="A71" s="30">
        <v>6466312879802</v>
      </c>
      <c r="B71" s="27" t="s">
        <v>43</v>
      </c>
      <c r="C71" s="75">
        <v>1</v>
      </c>
      <c r="D71" s="43">
        <v>1700</v>
      </c>
      <c r="E71" s="28">
        <v>1.46</v>
      </c>
      <c r="F71"/>
      <c r="G71" s="21">
        <f t="shared" si="2"/>
        <v>0</v>
      </c>
      <c r="H71" s="86"/>
      <c r="I71" s="29">
        <f t="shared" si="3"/>
        <v>0</v>
      </c>
    </row>
    <row r="72" spans="1:9" ht="15" customHeight="1">
      <c r="A72" s="30">
        <v>6466312119802</v>
      </c>
      <c r="B72" s="27" t="s">
        <v>44</v>
      </c>
      <c r="C72" s="75">
        <v>1</v>
      </c>
      <c r="D72" s="43">
        <v>3000</v>
      </c>
      <c r="E72" s="28">
        <v>1.46</v>
      </c>
      <c r="F72"/>
      <c r="G72" s="21">
        <f t="shared" si="2"/>
        <v>0</v>
      </c>
      <c r="H72" s="86"/>
      <c r="I72" s="29">
        <f t="shared" si="3"/>
        <v>0</v>
      </c>
    </row>
    <row r="73" spans="1:9" ht="15" customHeight="1">
      <c r="A73" s="30">
        <v>6466312809800</v>
      </c>
      <c r="B73" s="27" t="s">
        <v>45</v>
      </c>
      <c r="C73" s="75">
        <v>1</v>
      </c>
      <c r="D73" s="43">
        <v>3000</v>
      </c>
      <c r="E73" s="28">
        <v>1.46</v>
      </c>
      <c r="F73"/>
      <c r="G73" s="21">
        <f t="shared" si="2"/>
        <v>0</v>
      </c>
      <c r="H73" s="86"/>
      <c r="I73" s="29">
        <f t="shared" si="3"/>
        <v>0</v>
      </c>
    </row>
    <row r="74" spans="1:9" ht="15" customHeight="1">
      <c r="A74" s="30">
        <v>6466312829800</v>
      </c>
      <c r="B74" s="27" t="s">
        <v>46</v>
      </c>
      <c r="C74" s="75">
        <v>1</v>
      </c>
      <c r="D74" s="43">
        <v>6000</v>
      </c>
      <c r="E74" s="28">
        <v>1.46</v>
      </c>
      <c r="F74"/>
      <c r="G74" s="21">
        <f t="shared" si="2"/>
        <v>0</v>
      </c>
      <c r="H74" s="86"/>
      <c r="I74" s="29">
        <f t="shared" si="3"/>
        <v>0</v>
      </c>
    </row>
    <row r="75" spans="1:9" ht="15" customHeight="1">
      <c r="A75" s="30">
        <v>6466316809800</v>
      </c>
      <c r="B75" s="27" t="s">
        <v>47</v>
      </c>
      <c r="C75" s="75">
        <v>1</v>
      </c>
      <c r="D75" s="43">
        <v>3000</v>
      </c>
      <c r="E75" s="28">
        <v>2.73</v>
      </c>
      <c r="F75"/>
      <c r="G75" s="21">
        <f t="shared" si="2"/>
        <v>0</v>
      </c>
      <c r="H75" s="86"/>
      <c r="I75" s="29">
        <f t="shared" si="3"/>
        <v>0</v>
      </c>
    </row>
    <row r="76" spans="1:9" ht="19.5" customHeight="1">
      <c r="A76" s="57"/>
      <c r="B76" s="58"/>
      <c r="C76" s="59"/>
      <c r="D76" s="65"/>
      <c r="E76" s="60"/>
      <c r="F76"/>
      <c r="G76" s="61"/>
      <c r="H76" s="87"/>
      <c r="I76" s="62"/>
    </row>
    <row r="77" spans="1:9" ht="19.5" customHeight="1">
      <c r="A77" s="57"/>
      <c r="B77" s="58"/>
      <c r="C77" s="59"/>
      <c r="D77" s="65"/>
      <c r="E77" s="60"/>
      <c r="F77"/>
      <c r="G77" s="61"/>
      <c r="H77" s="87"/>
      <c r="I77" s="62"/>
    </row>
    <row r="78" spans="1:9" ht="19.5" customHeight="1">
      <c r="A78" s="57"/>
      <c r="B78" s="58"/>
      <c r="C78" s="59"/>
      <c r="D78" s="65"/>
      <c r="E78" s="60"/>
      <c r="F78"/>
      <c r="G78" s="61"/>
      <c r="H78" s="87"/>
      <c r="I78" s="62"/>
    </row>
    <row r="79" spans="1:9" ht="19.5" customHeight="1">
      <c r="A79" s="57"/>
      <c r="B79" s="58"/>
      <c r="C79" s="59"/>
      <c r="D79" s="65"/>
      <c r="E79" s="60"/>
      <c r="F79"/>
      <c r="G79" s="61"/>
      <c r="H79" s="87"/>
      <c r="I79" s="62"/>
    </row>
    <row r="80" spans="2:10" ht="12.75">
      <c r="B80" s="22"/>
      <c r="C80" s="31"/>
      <c r="D80" s="32"/>
      <c r="E80" s="32"/>
      <c r="F80" s="23"/>
      <c r="H80" s="88"/>
      <c r="J80" s="33"/>
    </row>
    <row r="81" spans="1:10" ht="18">
      <c r="A81" s="13" t="s">
        <v>48</v>
      </c>
      <c r="C81" s="26"/>
      <c r="D81" s="10"/>
      <c r="E81" s="4"/>
      <c r="F81" s="15"/>
      <c r="H81" s="88"/>
      <c r="J81" s="33"/>
    </row>
    <row r="82" spans="1:9" s="17" customFormat="1" ht="21.75" customHeight="1">
      <c r="A82" s="45" t="s">
        <v>82</v>
      </c>
      <c r="B82" s="46"/>
      <c r="C82" s="47"/>
      <c r="D82" s="47"/>
      <c r="E82" s="48" t="s">
        <v>3</v>
      </c>
      <c r="F82"/>
      <c r="G82" s="53" t="s">
        <v>4</v>
      </c>
      <c r="H82" s="84" t="s">
        <v>5</v>
      </c>
      <c r="I82" s="54"/>
    </row>
    <row r="83" spans="1:9" s="17" customFormat="1" ht="12.75">
      <c r="A83" s="49" t="s">
        <v>83</v>
      </c>
      <c r="B83" s="50" t="s">
        <v>6</v>
      </c>
      <c r="C83" s="51" t="s">
        <v>23</v>
      </c>
      <c r="D83" s="51" t="s">
        <v>24</v>
      </c>
      <c r="E83" s="52" t="s">
        <v>84</v>
      </c>
      <c r="F83"/>
      <c r="G83" s="55" t="s">
        <v>8</v>
      </c>
      <c r="H83" s="85" t="s">
        <v>9</v>
      </c>
      <c r="I83" s="56" t="s">
        <v>10</v>
      </c>
    </row>
    <row r="84" spans="1:9" ht="15" customHeight="1">
      <c r="A84" s="30">
        <v>6466208879800</v>
      </c>
      <c r="B84" s="27" t="s">
        <v>49</v>
      </c>
      <c r="C84" s="75">
        <v>1</v>
      </c>
      <c r="D84" s="43">
        <v>4400</v>
      </c>
      <c r="E84" s="28">
        <v>0.77</v>
      </c>
      <c r="F84"/>
      <c r="G84" s="21">
        <f aca="true" t="shared" si="4" ref="G84:G92">E84*$I$6</f>
        <v>0</v>
      </c>
      <c r="H84" s="86"/>
      <c r="I84" s="29">
        <f>H84*G84</f>
        <v>0</v>
      </c>
    </row>
    <row r="85" spans="1:9" ht="15" customHeight="1">
      <c r="A85" s="30">
        <v>6466208119802</v>
      </c>
      <c r="B85" s="27" t="s">
        <v>50</v>
      </c>
      <c r="C85" s="75">
        <v>1</v>
      </c>
      <c r="D85" s="43">
        <v>4800</v>
      </c>
      <c r="E85" s="28">
        <v>0.77</v>
      </c>
      <c r="F85"/>
      <c r="G85" s="21">
        <f t="shared" si="4"/>
        <v>0</v>
      </c>
      <c r="H85" s="86"/>
      <c r="I85" s="29">
        <f aca="true" t="shared" si="5" ref="I85:I92">H85*G85</f>
        <v>0</v>
      </c>
    </row>
    <row r="86" spans="1:9" ht="15" customHeight="1">
      <c r="A86" s="30">
        <v>6466208809800</v>
      </c>
      <c r="B86" s="27" t="s">
        <v>51</v>
      </c>
      <c r="C86" s="75">
        <v>1</v>
      </c>
      <c r="D86" s="43">
        <v>5000</v>
      </c>
      <c r="E86" s="28">
        <v>0.77</v>
      </c>
      <c r="F86"/>
      <c r="G86" s="21">
        <f t="shared" si="4"/>
        <v>0</v>
      </c>
      <c r="H86" s="86"/>
      <c r="I86" s="29">
        <f t="shared" si="5"/>
        <v>0</v>
      </c>
    </row>
    <row r="87" spans="1:9" ht="15" customHeight="1">
      <c r="A87" s="30">
        <v>6466208829802</v>
      </c>
      <c r="B87" s="27" t="s">
        <v>52</v>
      </c>
      <c r="C87" s="75">
        <v>1</v>
      </c>
      <c r="D87" s="43">
        <v>6000</v>
      </c>
      <c r="E87" s="28">
        <v>0.77</v>
      </c>
      <c r="F87"/>
      <c r="G87" s="21">
        <f t="shared" si="4"/>
        <v>0</v>
      </c>
      <c r="H87" s="86"/>
      <c r="I87" s="29">
        <f t="shared" si="5"/>
        <v>0</v>
      </c>
    </row>
    <row r="88" spans="1:9" ht="15" customHeight="1">
      <c r="A88" s="30">
        <v>6466212879802</v>
      </c>
      <c r="B88" s="27" t="s">
        <v>53</v>
      </c>
      <c r="C88" s="75">
        <v>1</v>
      </c>
      <c r="D88" s="43">
        <v>1700</v>
      </c>
      <c r="E88" s="28">
        <v>1.46</v>
      </c>
      <c r="F88"/>
      <c r="G88" s="21">
        <f t="shared" si="4"/>
        <v>0</v>
      </c>
      <c r="H88" s="86"/>
      <c r="I88" s="29">
        <f t="shared" si="5"/>
        <v>0</v>
      </c>
    </row>
    <row r="89" spans="1:9" ht="15" customHeight="1">
      <c r="A89" s="30">
        <v>6466212119802</v>
      </c>
      <c r="B89" s="27" t="s">
        <v>54</v>
      </c>
      <c r="C89" s="75">
        <v>1</v>
      </c>
      <c r="D89" s="43">
        <v>3000</v>
      </c>
      <c r="E89" s="28">
        <v>1.46</v>
      </c>
      <c r="F89"/>
      <c r="G89" s="21">
        <f t="shared" si="4"/>
        <v>0</v>
      </c>
      <c r="H89" s="86"/>
      <c r="I89" s="29">
        <f t="shared" si="5"/>
        <v>0</v>
      </c>
    </row>
    <row r="90" spans="1:9" ht="15" customHeight="1">
      <c r="A90" s="30">
        <v>6466212809802</v>
      </c>
      <c r="B90" s="27" t="s">
        <v>55</v>
      </c>
      <c r="C90" s="75">
        <v>1</v>
      </c>
      <c r="D90" s="43">
        <v>3000</v>
      </c>
      <c r="E90" s="28">
        <v>1.46</v>
      </c>
      <c r="F90"/>
      <c r="G90" s="21">
        <f t="shared" si="4"/>
        <v>0</v>
      </c>
      <c r="H90" s="86"/>
      <c r="I90" s="29">
        <f t="shared" si="5"/>
        <v>0</v>
      </c>
    </row>
    <row r="91" spans="1:9" ht="15" customHeight="1">
      <c r="A91" s="30">
        <v>6466212829800</v>
      </c>
      <c r="B91" s="27" t="s">
        <v>56</v>
      </c>
      <c r="C91" s="75">
        <v>1</v>
      </c>
      <c r="D91" s="43">
        <v>6000</v>
      </c>
      <c r="E91" s="28">
        <v>1.46</v>
      </c>
      <c r="F91"/>
      <c r="G91" s="21">
        <f t="shared" si="4"/>
        <v>0</v>
      </c>
      <c r="H91" s="86"/>
      <c r="I91" s="29">
        <f t="shared" si="5"/>
        <v>0</v>
      </c>
    </row>
    <row r="92" spans="1:9" ht="15" customHeight="1">
      <c r="A92" s="30">
        <v>6466216809800</v>
      </c>
      <c r="B92" s="27" t="s">
        <v>57</v>
      </c>
      <c r="C92" s="75">
        <v>1</v>
      </c>
      <c r="D92" s="43">
        <v>3000</v>
      </c>
      <c r="E92" s="28">
        <v>2.73</v>
      </c>
      <c r="F92"/>
      <c r="G92" s="21">
        <f t="shared" si="4"/>
        <v>0</v>
      </c>
      <c r="H92" s="86"/>
      <c r="I92" s="29">
        <f t="shared" si="5"/>
        <v>0</v>
      </c>
    </row>
    <row r="93" spans="2:10" ht="12.75">
      <c r="B93" s="22"/>
      <c r="C93" s="31"/>
      <c r="D93" s="32"/>
      <c r="E93" s="32"/>
      <c r="F93" s="23"/>
      <c r="H93" s="88"/>
      <c r="J93" s="33"/>
    </row>
    <row r="94" spans="2:10" ht="12.75">
      <c r="B94" s="22"/>
      <c r="C94" s="31"/>
      <c r="D94" s="32"/>
      <c r="E94" s="32"/>
      <c r="F94" s="23"/>
      <c r="H94" s="88"/>
      <c r="J94" s="33"/>
    </row>
    <row r="95" spans="2:10" ht="12.75">
      <c r="B95" s="22"/>
      <c r="C95" s="31"/>
      <c r="D95" s="32"/>
      <c r="E95" s="32"/>
      <c r="F95" s="23"/>
      <c r="H95" s="88"/>
      <c r="J95" s="33"/>
    </row>
    <row r="96" spans="2:10" ht="12.75">
      <c r="B96" s="22"/>
      <c r="C96" s="31"/>
      <c r="D96" s="32"/>
      <c r="E96" s="32"/>
      <c r="F96" s="23"/>
      <c r="H96" s="88"/>
      <c r="J96" s="33"/>
    </row>
    <row r="97" spans="2:10" ht="12.75">
      <c r="B97" s="22"/>
      <c r="C97" s="31"/>
      <c r="D97" s="32"/>
      <c r="E97" s="32"/>
      <c r="F97" s="23"/>
      <c r="H97" s="88"/>
      <c r="J97" s="33"/>
    </row>
    <row r="98" spans="1:10" ht="12.75">
      <c r="A98" s="20"/>
      <c r="B98" s="22"/>
      <c r="C98" s="22"/>
      <c r="F98" s="23"/>
      <c r="H98" s="88"/>
      <c r="J98" s="33"/>
    </row>
    <row r="99" spans="1:10" ht="12.75">
      <c r="A99" s="20"/>
      <c r="B99" s="22"/>
      <c r="C99" s="22"/>
      <c r="F99" s="23"/>
      <c r="H99" s="88"/>
      <c r="J99" s="33"/>
    </row>
    <row r="100" spans="1:10" ht="18">
      <c r="A100" s="13" t="s">
        <v>58</v>
      </c>
      <c r="C100" s="31"/>
      <c r="F100" s="23"/>
      <c r="H100" s="88"/>
      <c r="J100" s="33"/>
    </row>
    <row r="101" spans="1:9" s="17" customFormat="1" ht="21.75" customHeight="1">
      <c r="A101" s="45" t="s">
        <v>82</v>
      </c>
      <c r="B101" s="46"/>
      <c r="C101" s="47"/>
      <c r="D101" s="47"/>
      <c r="E101" s="48" t="s">
        <v>3</v>
      </c>
      <c r="F101"/>
      <c r="G101" s="53" t="s">
        <v>4</v>
      </c>
      <c r="H101" s="84" t="s">
        <v>5</v>
      </c>
      <c r="I101" s="54"/>
    </row>
    <row r="102" spans="1:9" s="17" customFormat="1" ht="12.75">
      <c r="A102" s="49" t="s">
        <v>83</v>
      </c>
      <c r="B102" s="50" t="s">
        <v>6</v>
      </c>
      <c r="C102" s="51" t="s">
        <v>23</v>
      </c>
      <c r="D102" s="51" t="s">
        <v>24</v>
      </c>
      <c r="E102" s="52" t="s">
        <v>84</v>
      </c>
      <c r="F102"/>
      <c r="G102" s="55" t="s">
        <v>8</v>
      </c>
      <c r="H102" s="85" t="s">
        <v>9</v>
      </c>
      <c r="I102" s="56" t="s">
        <v>10</v>
      </c>
    </row>
    <row r="103" spans="1:9" s="17" customFormat="1" ht="15" customHeight="1">
      <c r="A103" s="73">
        <v>6454206799800</v>
      </c>
      <c r="B103" s="74" t="s">
        <v>59</v>
      </c>
      <c r="C103" s="30">
        <v>1</v>
      </c>
      <c r="D103" s="43">
        <v>1500</v>
      </c>
      <c r="E103" s="42">
        <v>0.7441853222453347</v>
      </c>
      <c r="F103"/>
      <c r="G103" s="21">
        <f>E103*$I$6</f>
        <v>0</v>
      </c>
      <c r="H103" s="86"/>
      <c r="I103" s="29">
        <f>H103*G103</f>
        <v>0</v>
      </c>
    </row>
    <row r="104" spans="1:9" ht="15" customHeight="1">
      <c r="A104" s="73">
        <v>6454208799800</v>
      </c>
      <c r="B104" s="74" t="s">
        <v>60</v>
      </c>
      <c r="C104" s="75">
        <v>1</v>
      </c>
      <c r="D104" s="43">
        <v>1000</v>
      </c>
      <c r="E104" s="42">
        <v>0.9</v>
      </c>
      <c r="F104"/>
      <c r="G104" s="21">
        <f>E104*$I$6</f>
        <v>0</v>
      </c>
      <c r="H104" s="86"/>
      <c r="I104" s="29">
        <f>H104*G104</f>
        <v>0</v>
      </c>
    </row>
    <row r="105" spans="1:9" ht="15" customHeight="1">
      <c r="A105" s="73">
        <v>6454210799800</v>
      </c>
      <c r="B105" s="74" t="s">
        <v>61</v>
      </c>
      <c r="C105" s="75">
        <v>1</v>
      </c>
      <c r="D105" s="43">
        <v>500</v>
      </c>
      <c r="E105" s="42">
        <v>1.0225600000000001</v>
      </c>
      <c r="F105"/>
      <c r="G105" s="21">
        <f>E105*$I$6</f>
        <v>0</v>
      </c>
      <c r="H105" s="86"/>
      <c r="I105" s="29">
        <f>H105*G105</f>
        <v>0</v>
      </c>
    </row>
    <row r="106" spans="1:9" ht="15" customHeight="1">
      <c r="A106" s="73">
        <v>6454212799800</v>
      </c>
      <c r="B106" s="74" t="s">
        <v>62</v>
      </c>
      <c r="C106" s="75">
        <v>1</v>
      </c>
      <c r="D106" s="43">
        <v>500</v>
      </c>
      <c r="E106" s="42">
        <v>1.85</v>
      </c>
      <c r="F106"/>
      <c r="G106" s="21">
        <f>E106*$I$6</f>
        <v>0</v>
      </c>
      <c r="H106" s="86"/>
      <c r="I106" s="29">
        <f>H106*G106</f>
        <v>0</v>
      </c>
    </row>
    <row r="107" spans="1:9" ht="15" customHeight="1">
      <c r="A107" s="73">
        <v>6454216799800</v>
      </c>
      <c r="B107" s="74" t="s">
        <v>63</v>
      </c>
      <c r="C107" s="75">
        <v>1</v>
      </c>
      <c r="D107" s="43">
        <v>100</v>
      </c>
      <c r="E107" s="42">
        <v>3.34</v>
      </c>
      <c r="F107"/>
      <c r="G107" s="21">
        <f>E107*$I$6</f>
        <v>0</v>
      </c>
      <c r="H107" s="86"/>
      <c r="I107" s="29">
        <f>H107*G107</f>
        <v>0</v>
      </c>
    </row>
    <row r="108" spans="1:9" ht="19.5" customHeight="1">
      <c r="A108" s="67"/>
      <c r="B108" s="68"/>
      <c r="C108" s="59"/>
      <c r="D108" s="65"/>
      <c r="E108" s="69"/>
      <c r="F108"/>
      <c r="G108" s="61"/>
      <c r="H108" s="87"/>
      <c r="I108" s="62"/>
    </row>
    <row r="109" spans="1:9" ht="19.5" customHeight="1">
      <c r="A109" s="67"/>
      <c r="B109" s="68"/>
      <c r="C109" s="59"/>
      <c r="D109" s="65"/>
      <c r="E109" s="69"/>
      <c r="F109"/>
      <c r="G109" s="61"/>
      <c r="H109" s="87"/>
      <c r="I109" s="62"/>
    </row>
    <row r="110" spans="1:9" ht="19.5" customHeight="1">
      <c r="A110" s="67"/>
      <c r="B110" s="68"/>
      <c r="C110" s="59"/>
      <c r="D110" s="65"/>
      <c r="E110" s="69"/>
      <c r="F110"/>
      <c r="G110" s="61"/>
      <c r="H110" s="87"/>
      <c r="I110" s="62"/>
    </row>
    <row r="111" spans="1:9" ht="19.5" customHeight="1">
      <c r="A111" s="67"/>
      <c r="B111" s="68"/>
      <c r="C111" s="59"/>
      <c r="D111" s="65"/>
      <c r="E111" s="69"/>
      <c r="F111"/>
      <c r="G111" s="61"/>
      <c r="H111" s="87"/>
      <c r="I111" s="62"/>
    </row>
    <row r="112" spans="2:10" ht="12.75">
      <c r="B112" s="41"/>
      <c r="D112" s="32"/>
      <c r="E112" s="38"/>
      <c r="F112" s="39"/>
      <c r="H112" s="88"/>
      <c r="J112" s="33"/>
    </row>
    <row r="113" spans="2:10" ht="12.75">
      <c r="B113" s="41"/>
      <c r="D113" s="32"/>
      <c r="E113" s="38"/>
      <c r="F113" s="39"/>
      <c r="H113" s="88"/>
      <c r="J113" s="33"/>
    </row>
    <row r="114" spans="1:10" ht="18">
      <c r="A114" s="13" t="s">
        <v>64</v>
      </c>
      <c r="B114" s="22"/>
      <c r="C114" s="31"/>
      <c r="F114" s="23"/>
      <c r="H114" s="88"/>
      <c r="J114" s="33"/>
    </row>
    <row r="115" spans="1:9" s="17" customFormat="1" ht="21.75" customHeight="1">
      <c r="A115" s="47" t="s">
        <v>82</v>
      </c>
      <c r="B115" s="46"/>
      <c r="C115" s="47"/>
      <c r="D115" s="47"/>
      <c r="E115" s="48" t="s">
        <v>3</v>
      </c>
      <c r="F115"/>
      <c r="G115" s="53" t="s">
        <v>4</v>
      </c>
      <c r="H115" s="84" t="s">
        <v>5</v>
      </c>
      <c r="I115" s="54"/>
    </row>
    <row r="116" spans="1:9" s="17" customFormat="1" ht="12.75">
      <c r="A116" s="70" t="s">
        <v>83</v>
      </c>
      <c r="B116" s="50" t="s">
        <v>6</v>
      </c>
      <c r="C116" s="51" t="s">
        <v>23</v>
      </c>
      <c r="D116" s="51" t="s">
        <v>24</v>
      </c>
      <c r="E116" s="52" t="s">
        <v>84</v>
      </c>
      <c r="F116"/>
      <c r="G116" s="55" t="s">
        <v>8</v>
      </c>
      <c r="H116" s="85" t="s">
        <v>9</v>
      </c>
      <c r="I116" s="56" t="s">
        <v>10</v>
      </c>
    </row>
    <row r="117" spans="1:9" ht="15" customHeight="1">
      <c r="A117" s="73">
        <v>6464108879800</v>
      </c>
      <c r="B117" s="74" t="s">
        <v>65</v>
      </c>
      <c r="C117" s="75">
        <v>1</v>
      </c>
      <c r="D117" s="43">
        <v>4400</v>
      </c>
      <c r="E117" s="42">
        <v>1.01</v>
      </c>
      <c r="F117"/>
      <c r="G117" s="21">
        <f aca="true" t="shared" si="6" ref="G117:G131">E117*$I$6</f>
        <v>0</v>
      </c>
      <c r="H117" s="86"/>
      <c r="I117" s="29">
        <f>H117*G117</f>
        <v>0</v>
      </c>
    </row>
    <row r="118" spans="1:9" ht="15" customHeight="1">
      <c r="A118" s="73">
        <v>6464108119800</v>
      </c>
      <c r="B118" s="74" t="s">
        <v>66</v>
      </c>
      <c r="C118" s="75">
        <v>1</v>
      </c>
      <c r="D118" s="43">
        <v>4800</v>
      </c>
      <c r="E118" s="42">
        <v>1.01</v>
      </c>
      <c r="F118"/>
      <c r="G118" s="21">
        <f t="shared" si="6"/>
        <v>0</v>
      </c>
      <c r="H118" s="86"/>
      <c r="I118" s="29">
        <f aca="true" t="shared" si="7" ref="I118:I131">H118*G118</f>
        <v>0</v>
      </c>
    </row>
    <row r="119" spans="1:9" s="18" customFormat="1" ht="15" customHeight="1">
      <c r="A119" s="73">
        <v>6464108139800</v>
      </c>
      <c r="B119" s="74" t="s">
        <v>67</v>
      </c>
      <c r="C119" s="43">
        <v>1</v>
      </c>
      <c r="D119" s="43">
        <v>6000</v>
      </c>
      <c r="E119" s="42">
        <v>1.01</v>
      </c>
      <c r="G119" s="21">
        <f t="shared" si="6"/>
        <v>0</v>
      </c>
      <c r="H119" s="86"/>
      <c r="I119" s="29">
        <f t="shared" si="7"/>
        <v>0</v>
      </c>
    </row>
    <row r="120" spans="1:9" ht="15" customHeight="1">
      <c r="A120" s="73">
        <v>6464108829800</v>
      </c>
      <c r="B120" s="74" t="s">
        <v>68</v>
      </c>
      <c r="C120" s="75">
        <v>1</v>
      </c>
      <c r="D120" s="43">
        <v>6000</v>
      </c>
      <c r="E120" s="42">
        <v>1.01</v>
      </c>
      <c r="F120"/>
      <c r="G120" s="21">
        <f t="shared" si="6"/>
        <v>0</v>
      </c>
      <c r="H120" s="86"/>
      <c r="I120" s="29">
        <f t="shared" si="7"/>
        <v>0</v>
      </c>
    </row>
    <row r="121" spans="1:9" ht="15" customHeight="1">
      <c r="A121" s="73">
        <v>6464110879800</v>
      </c>
      <c r="B121" s="74" t="s">
        <v>69</v>
      </c>
      <c r="C121" s="75">
        <v>1</v>
      </c>
      <c r="D121" s="43">
        <v>1800</v>
      </c>
      <c r="E121" s="42">
        <v>1.1424</v>
      </c>
      <c r="F121"/>
      <c r="G121" s="21">
        <f t="shared" si="6"/>
        <v>0</v>
      </c>
      <c r="H121" s="86"/>
      <c r="I121" s="29">
        <f t="shared" si="7"/>
        <v>0</v>
      </c>
    </row>
    <row r="122" spans="1:9" ht="15" customHeight="1">
      <c r="A122" s="73">
        <v>6464110889800</v>
      </c>
      <c r="B122" s="74" t="s">
        <v>70</v>
      </c>
      <c r="C122" s="75">
        <v>1</v>
      </c>
      <c r="D122" s="43">
        <v>2700</v>
      </c>
      <c r="E122" s="42">
        <v>1.1424</v>
      </c>
      <c r="F122"/>
      <c r="G122" s="21">
        <f t="shared" si="6"/>
        <v>0</v>
      </c>
      <c r="H122" s="86"/>
      <c r="I122" s="29">
        <f t="shared" si="7"/>
        <v>0</v>
      </c>
    </row>
    <row r="123" spans="1:9" ht="15" customHeight="1">
      <c r="A123" s="73">
        <v>6464110119800</v>
      </c>
      <c r="B123" s="74" t="s">
        <v>71</v>
      </c>
      <c r="C123" s="75">
        <v>1</v>
      </c>
      <c r="D123" s="43">
        <v>4800</v>
      </c>
      <c r="E123" s="42">
        <v>1.1452722167022356</v>
      </c>
      <c r="F123"/>
      <c r="G123" s="21">
        <f t="shared" si="6"/>
        <v>0</v>
      </c>
      <c r="H123" s="86"/>
      <c r="I123" s="29">
        <f t="shared" si="7"/>
        <v>0</v>
      </c>
    </row>
    <row r="124" spans="1:9" ht="15" customHeight="1">
      <c r="A124" s="73">
        <v>6464110139800</v>
      </c>
      <c r="B124" s="74" t="s">
        <v>72</v>
      </c>
      <c r="C124" s="75">
        <v>1</v>
      </c>
      <c r="D124" s="43">
        <v>5400</v>
      </c>
      <c r="E124" s="42">
        <v>1.1452722167022356</v>
      </c>
      <c r="F124"/>
      <c r="G124" s="21">
        <f t="shared" si="6"/>
        <v>0</v>
      </c>
      <c r="H124" s="86"/>
      <c r="I124" s="29">
        <f t="shared" si="7"/>
        <v>0</v>
      </c>
    </row>
    <row r="125" spans="1:9" s="18" customFormat="1" ht="15" customHeight="1">
      <c r="A125" s="73">
        <v>6464110829800</v>
      </c>
      <c r="B125" s="74" t="s">
        <v>73</v>
      </c>
      <c r="C125" s="43">
        <v>1</v>
      </c>
      <c r="D125" s="43">
        <v>6000</v>
      </c>
      <c r="E125" s="42">
        <v>1.1452722167022358</v>
      </c>
      <c r="G125" s="21">
        <f t="shared" si="6"/>
        <v>0</v>
      </c>
      <c r="H125" s="86"/>
      <c r="I125" s="29">
        <f t="shared" si="7"/>
        <v>0</v>
      </c>
    </row>
    <row r="126" spans="1:9" ht="15" customHeight="1">
      <c r="A126" s="73">
        <v>6464112119800</v>
      </c>
      <c r="B126" s="74" t="s">
        <v>74</v>
      </c>
      <c r="C126" s="75">
        <v>1</v>
      </c>
      <c r="D126" s="43">
        <v>3000</v>
      </c>
      <c r="E126" s="42">
        <v>1.8</v>
      </c>
      <c r="F126"/>
      <c r="G126" s="21">
        <f t="shared" si="6"/>
        <v>0</v>
      </c>
      <c r="H126" s="86"/>
      <c r="I126" s="29">
        <f t="shared" si="7"/>
        <v>0</v>
      </c>
    </row>
    <row r="127" spans="1:9" ht="15" customHeight="1">
      <c r="A127" s="73">
        <v>6464112139800</v>
      </c>
      <c r="B127" s="74" t="s">
        <v>75</v>
      </c>
      <c r="C127" s="75">
        <v>1</v>
      </c>
      <c r="D127" s="43">
        <v>3600</v>
      </c>
      <c r="E127" s="42">
        <v>1.8</v>
      </c>
      <c r="F127"/>
      <c r="G127" s="21">
        <f t="shared" si="6"/>
        <v>0</v>
      </c>
      <c r="H127" s="86"/>
      <c r="I127" s="29">
        <f t="shared" si="7"/>
        <v>0</v>
      </c>
    </row>
    <row r="128" spans="1:9" s="18" customFormat="1" ht="15" customHeight="1">
      <c r="A128" s="73">
        <v>6464112829800</v>
      </c>
      <c r="B128" s="74" t="s">
        <v>76</v>
      </c>
      <c r="C128" s="43">
        <v>1</v>
      </c>
      <c r="D128" s="43">
        <v>6000</v>
      </c>
      <c r="E128" s="42">
        <v>1.8</v>
      </c>
      <c r="G128" s="21">
        <f t="shared" si="6"/>
        <v>0</v>
      </c>
      <c r="H128" s="86"/>
      <c r="I128" s="29">
        <f t="shared" si="7"/>
        <v>0</v>
      </c>
    </row>
    <row r="129" spans="1:9" ht="15" customHeight="1">
      <c r="A129" s="73">
        <v>6464112879800</v>
      </c>
      <c r="B129" s="74" t="s">
        <v>77</v>
      </c>
      <c r="C129" s="75">
        <v>1</v>
      </c>
      <c r="D129" s="43">
        <v>1700</v>
      </c>
      <c r="E129" s="42">
        <v>1.8</v>
      </c>
      <c r="F129"/>
      <c r="G129" s="21">
        <f t="shared" si="6"/>
        <v>0</v>
      </c>
      <c r="H129" s="86"/>
      <c r="I129" s="29">
        <f t="shared" si="7"/>
        <v>0</v>
      </c>
    </row>
    <row r="130" spans="1:9" ht="15" customHeight="1">
      <c r="A130" s="73">
        <v>6464116119800</v>
      </c>
      <c r="B130" s="74" t="s">
        <v>78</v>
      </c>
      <c r="C130" s="75">
        <v>1</v>
      </c>
      <c r="D130" s="43">
        <v>1800</v>
      </c>
      <c r="E130" s="42">
        <v>3.34</v>
      </c>
      <c r="F130"/>
      <c r="G130" s="21">
        <f t="shared" si="6"/>
        <v>0</v>
      </c>
      <c r="H130" s="86"/>
      <c r="I130" s="29">
        <f t="shared" si="7"/>
        <v>0</v>
      </c>
    </row>
    <row r="131" spans="1:9" ht="15" customHeight="1">
      <c r="A131" s="73">
        <v>6464116829800</v>
      </c>
      <c r="B131" s="74" t="s">
        <v>79</v>
      </c>
      <c r="C131" s="75">
        <v>1</v>
      </c>
      <c r="D131" s="43">
        <v>6000</v>
      </c>
      <c r="E131" s="42">
        <v>3.34</v>
      </c>
      <c r="F131"/>
      <c r="G131" s="21">
        <f t="shared" si="6"/>
        <v>0</v>
      </c>
      <c r="H131" s="86"/>
      <c r="I131" s="29">
        <f t="shared" si="7"/>
        <v>0</v>
      </c>
    </row>
  </sheetData>
  <sheetProtection password="CF9A" sheet="1"/>
  <conditionalFormatting sqref="B115:B116">
    <cfRule type="containsText" priority="11" dxfId="2" operator="containsText" text="2 3/4">
      <formula>NOT(ISERROR(SEARCH("2 3/4",B115)))</formula>
    </cfRule>
  </conditionalFormatting>
  <conditionalFormatting sqref="A118">
    <cfRule type="duplicateValues" priority="10" dxfId="2">
      <formula>AND(COUNTIF($A$118:$A$118,A118)&gt;1,NOT(ISBLANK(A118)))</formula>
    </cfRule>
  </conditionalFormatting>
  <conditionalFormatting sqref="A123:A124 A120 A117">
    <cfRule type="expression" priority="14" dxfId="0" stopIfTrue="1">
      <formula>AND(COUNTIF($A$123:$A$124,A117)+COUNTIF($A$120:$A$120,A117)+COUNTIF($A$117:$A$117,A117)&gt;1,NOT(ISBLANK(A117)))</formula>
    </cfRule>
  </conditionalFormatting>
  <conditionalFormatting sqref="A119">
    <cfRule type="duplicateValues" priority="8" dxfId="2">
      <formula>AND(COUNTIF($A$119:$A$119,A119)&gt;1,NOT(ISBLANK(A119)))</formula>
    </cfRule>
  </conditionalFormatting>
  <conditionalFormatting sqref="A125">
    <cfRule type="duplicateValues" priority="7" dxfId="2">
      <formula>AND(COUNTIF($A$125:$A$125,A125)&gt;1,NOT(ISBLANK(A125)))</formula>
    </cfRule>
  </conditionalFormatting>
  <conditionalFormatting sqref="A128">
    <cfRule type="duplicateValues" priority="6" dxfId="2">
      <formula>AND(COUNTIF($A$128:$A$128,A128)&gt;1,NOT(ISBLANK(A128)))</formula>
    </cfRule>
  </conditionalFormatting>
  <conditionalFormatting sqref="A129:A131">
    <cfRule type="duplicateValues" priority="5" dxfId="2">
      <formula>AND(COUNTIF($A$129:$A$131,A129)&gt;1,NOT(ISBLANK(A129)))</formula>
    </cfRule>
  </conditionalFormatting>
  <conditionalFormatting sqref="A117:A131">
    <cfRule type="duplicateValues" priority="4" dxfId="2">
      <formula>AND(COUNTIF($A$117:$A$131,A117)&gt;1,NOT(ISBLANK(A117)))</formula>
    </cfRule>
  </conditionalFormatting>
  <conditionalFormatting sqref="A103">
    <cfRule type="duplicateValues" priority="3" dxfId="2">
      <formula>AND(COUNTIF($A$103:$A$103,A103)&gt;1,NOT(ISBLANK(A103)))</formula>
    </cfRule>
  </conditionalFormatting>
  <conditionalFormatting sqref="A126:A127 A121:A122">
    <cfRule type="expression" priority="21" dxfId="0" stopIfTrue="1">
      <formula>AND(COUNTIF($A$126:$A$127,A121)+COUNTIF($A$121:$A$122,A121)&gt;1,NOT(ISBLANK(A121)))</formula>
    </cfRule>
  </conditionalFormatting>
  <conditionalFormatting sqref="B112:B113 A104:A111">
    <cfRule type="expression" priority="22" dxfId="0" stopIfTrue="1">
      <formula>AND(COUNTIF($B$112:$B$113,A104)+COUNTIF($A$104:$A$111,A104)&gt;1,NOT(ISBLANK(A104)))</formula>
    </cfRule>
  </conditionalFormatting>
  <printOptions horizontalCentered="1"/>
  <pageMargins left="0.25" right="0.25" top="0.25" bottom="0.25" header="0" footer="0"/>
  <pageSetup cellComments="asDisplayed" fitToHeight="0" fitToWidth="1" horizontalDpi="600" verticalDpi="600" orientation="portrait" scale="70"/>
  <rowBreaks count="2" manualBreakCount="2">
    <brk id="58" max="8" man="1"/>
    <brk id="10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jdavis</dc:creator>
  <cp:keywords/>
  <dc:description/>
  <cp:lastModifiedBy>Microsoft Office User</cp:lastModifiedBy>
  <cp:lastPrinted>2022-10-20T19:37:57Z</cp:lastPrinted>
  <dcterms:created xsi:type="dcterms:W3CDTF">2012-07-12T14:31:49Z</dcterms:created>
  <dcterms:modified xsi:type="dcterms:W3CDTF">2022-10-20T19:38:56Z</dcterms:modified>
  <cp:category/>
  <cp:version/>
  <cp:contentType/>
  <cp:contentStatus/>
</cp:coreProperties>
</file>